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welshathletics.sharepoint.com/sites/WelshAthleticsSharedDocuments/Competitions/Shared Documents/6. INTER REGIONALS/CROSS-COUNTRY/2023/DECLARATIONS/School Declarations/"/>
    </mc:Choice>
  </mc:AlternateContent>
  <xr:revisionPtr revIDLastSave="960" documentId="8_{07839FFF-9116-4B25-B96C-3ADBDF58B704}" xr6:coauthVersionLast="47" xr6:coauthVersionMax="47" xr10:uidLastSave="{01A1E7E6-4F1C-4EF4-82B1-D28C70F5081C}"/>
  <bookViews>
    <workbookView xWindow="-120" yWindow="-120" windowWidth="29040" windowHeight="15840" xr2:uid="{54F430E1-2010-41B7-BE62-82130083681A}"/>
  </bookViews>
  <sheets>
    <sheet name="Front Page" sheetId="3" r:id="rId1"/>
    <sheet name="Welsh Schools Declarations" sheetId="1" r:id="rId2"/>
    <sheet name="Emails" sheetId="2" state="hidden" r:id="rId3"/>
  </sheets>
  <externalReferences>
    <externalReference r:id="rId4"/>
    <externalReference r:id="rId5"/>
    <externalReference r:id="rId6"/>
  </externalReferences>
  <definedNames>
    <definedName name="Athletes">'Welsh Schools Declarations'!$A$4:$K$83</definedName>
    <definedName name="athletes_number_checker">'Welsh Schools Declarations'!#REF!</definedName>
    <definedName name="Clubs">'Welsh Schools Declarations'!$A$4:$H$83</definedName>
    <definedName name="nmr">0.00001</definedName>
    <definedName name="NS">#REF!</definedName>
    <definedName name="PARTICIPATION_AWARD">'Welsh Schools Declarations'!#REF!</definedName>
    <definedName name="Points">#REF!</definedName>
    <definedName name="_xlnm.Print_Area" localSheetId="1">'Welsh Schools Declarations'!$A$1:$L$73</definedName>
    <definedName name="_xlnm.Print_Titles" localSheetId="1">'Welsh Schools Declarations'!$1:$3</definedName>
    <definedName name="RACE_10">'Welsh Schools Declarations'!#REF!</definedName>
    <definedName name="RACE_10_ENTRIES">'[1]Senior Declarations'!#REF!</definedName>
    <definedName name="RACE_10_POINTS">'[2]Race_10 U17M RESULTS'!$E$9:$P$12</definedName>
    <definedName name="RACE_11">'Welsh Schools Declarations'!#REF!</definedName>
    <definedName name="RACE_11_ENTRIES">'[1]Senior Declarations'!$D$4:$G$244</definedName>
    <definedName name="RACE_12_ENTRIES">'[1]Senior Declarations'!#REF!</definedName>
    <definedName name="RACE_12_POINTS">'[2]Race_12 U20M RESULTS'!$E$9:$P$12</definedName>
    <definedName name="RACE_3_ENTRIES">'[1]Senior Declarations'!#REF!</definedName>
    <definedName name="RACE_3_POINTS">'[2]Race_3 U13G RESULTS'!$E$9:$P$12</definedName>
    <definedName name="RACE_4_ENTRIES">'[1]Senior Declarations'!#REF!</definedName>
    <definedName name="RACE_4_POINTS">'[2]Race_4 U13B RESULTS'!$E$9:$P$12</definedName>
    <definedName name="RACE_5_ENTRIES">'[1]Senior Declarations'!#REF!</definedName>
    <definedName name="RACE_5_POINTS">'[2]Race_5 U15G RESULTS'!$E$9:$P$12</definedName>
    <definedName name="RACE_6_ENTRIES">'[1]Senior Declarations'!#REF!</definedName>
    <definedName name="RACE_6_POINTS">'[2]Race_6 U15B RESULTS'!$E$9:$P$12</definedName>
    <definedName name="RACE_7_ENTRIES">'[1]Senior Declarations'!#REF!</definedName>
    <definedName name="RACE_7_POINTS">'[2]Race_7 U17W RESULTS'!$E$9:$Q$12</definedName>
    <definedName name="RACE_8">'Welsh Schools Declarations'!#REF!</definedName>
    <definedName name="RACE_8_ENTRIES">'[1]Senior Declarations'!$L$4:$O$243</definedName>
    <definedName name="RACE_8_MM35_POINTS">'[2]Race_8 SENM &amp; MM35, MM45, MM55 '!$E$15:$Q$18</definedName>
    <definedName name="RACE_8_MM45_POINTS">'[2]Race_8 SENM &amp; MM35, MM45, MM55 '!$R$9:$AD$12</definedName>
    <definedName name="RACE_8_MM55_POINTS">'[2]Race_8 SENM &amp; MM35, MM45, MM55 '!$R$15:$AD$18</definedName>
    <definedName name="RACE_8_SENM_POINTS">'[2]Race_8 SENM &amp; MM35, MM45, MM55 '!$E$9:$Q$12</definedName>
    <definedName name="RACE_9">'Welsh Schools Declarations'!#REF!</definedName>
    <definedName name="RACE_9_ENTRIES">'[1]Senior Declarations'!#REF!</definedName>
    <definedName name="RACE_9_POINTS">'[2]Race_9 U20W RESULTS'!$E$9:$P$12</definedName>
    <definedName name="RELAYS">'[3]Dec Sheet U15 Lge'!$AB$6:$AC$104</definedName>
    <definedName name="School_District">'Welsh Schools Declarations'!$A$4:$H$83</definedName>
    <definedName name="SENB_TEAM">'Welsh Schools Declarations'!#REF!</definedName>
    <definedName name="SENG_TEAM">'Welsh Schools Declarations'!#REF!</definedName>
    <definedName name="timetable">[1]TIMETABLE!$A$4:$G$12</definedName>
    <definedName name="U11_ATHLETES">'[2]Primary Entries'!$A$2:$J$101</definedName>
    <definedName name="U11_COMBINED_TIMES">#REF!</definedName>
    <definedName name="U11_Teams">'[2]Primary Entries'!$I$2:$J$101</definedName>
    <definedName name="U13B_TEAM">'Welsh Schools Declarations'!#REF!</definedName>
    <definedName name="u13g_region_scores">#REF!</definedName>
    <definedName name="U13G_TEAM">'Welsh Schools Declarations'!#REF!</definedName>
    <definedName name="U15B_TEAM">'Welsh Schools Declarations'!#REF!</definedName>
    <definedName name="U15G_TEAM">'Welsh Schools Declarations'!#REF!</definedName>
    <definedName name="WILDCARD">'[1]Senior Declarations'!#REF!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4" i="1"/>
  <c r="G55" i="1"/>
  <c r="J55" i="1"/>
  <c r="G56" i="1"/>
  <c r="J56" i="1"/>
  <c r="G57" i="1"/>
  <c r="J57" i="1"/>
  <c r="G58" i="1"/>
  <c r="J58" i="1"/>
  <c r="G59" i="1"/>
  <c r="J59" i="1"/>
  <c r="G60" i="1"/>
  <c r="J60" i="1"/>
  <c r="G61" i="1"/>
  <c r="J61" i="1"/>
  <c r="G62" i="1"/>
  <c r="J62" i="1"/>
  <c r="G63" i="1"/>
  <c r="J63" i="1"/>
  <c r="G64" i="1"/>
  <c r="J64" i="1"/>
  <c r="G65" i="1"/>
  <c r="J65" i="1"/>
  <c r="G66" i="1"/>
  <c r="J66" i="1"/>
  <c r="G67" i="1"/>
  <c r="J67" i="1"/>
  <c r="G68" i="1"/>
  <c r="J68" i="1"/>
  <c r="G69" i="1"/>
  <c r="J69" i="1"/>
  <c r="G70" i="1"/>
  <c r="J70" i="1"/>
  <c r="G71" i="1"/>
  <c r="J71" i="1"/>
  <c r="G72" i="1"/>
  <c r="J72" i="1"/>
  <c r="G73" i="1"/>
  <c r="J73"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4" i="1"/>
</calcChain>
</file>

<file path=xl/sharedStrings.xml><?xml version="1.0" encoding="utf-8"?>
<sst xmlns="http://schemas.openxmlformats.org/spreadsheetml/2006/main" count="994" uniqueCount="901">
  <si>
    <t>BIB</t>
  </si>
  <si>
    <t>U13G</t>
  </si>
  <si>
    <t>U13B</t>
  </si>
  <si>
    <t>U15G</t>
  </si>
  <si>
    <t>U15B</t>
  </si>
  <si>
    <t>Brecon High</t>
  </si>
  <si>
    <t>Bro Dinefwr</t>
  </si>
  <si>
    <t>Bro Myrddin</t>
  </si>
  <si>
    <t>Brynmawr</t>
  </si>
  <si>
    <t>Coleg Sir Gar</t>
  </si>
  <si>
    <t>Cowbridge</t>
  </si>
  <si>
    <t>Crickhowell</t>
  </si>
  <si>
    <t>Cwm Brombil</t>
  </si>
  <si>
    <t>Gowerton</t>
  </si>
  <si>
    <t>Gwernyfed</t>
  </si>
  <si>
    <t>U17W</t>
  </si>
  <si>
    <t>Pembrokeshire College</t>
  </si>
  <si>
    <t>Penweddig</t>
  </si>
  <si>
    <t>U20W</t>
  </si>
  <si>
    <t>U17M</t>
  </si>
  <si>
    <t>U20M</t>
  </si>
  <si>
    <t>Bryngwyn</t>
  </si>
  <si>
    <t>Gwent Is Coed</t>
  </si>
  <si>
    <t>Pencoedtre High</t>
  </si>
  <si>
    <t>Ebbw Fawr</t>
  </si>
  <si>
    <t>JB</t>
  </si>
  <si>
    <t>JG</t>
  </si>
  <si>
    <t>MB</t>
  </si>
  <si>
    <t>MG</t>
  </si>
  <si>
    <t>SB</t>
  </si>
  <si>
    <t>SG</t>
  </si>
  <si>
    <t>Age Group</t>
  </si>
  <si>
    <t>Atlantic College</t>
  </si>
  <si>
    <t>Birchgrove Comp</t>
  </si>
  <si>
    <t>Bishop Gore</t>
  </si>
  <si>
    <t>Bishop Hedley</t>
  </si>
  <si>
    <t>Bishop of Llandaff</t>
  </si>
  <si>
    <t>Bishopston Comp</t>
  </si>
  <si>
    <t>Bishopston Primary School</t>
  </si>
  <si>
    <t>Blackwood</t>
  </si>
  <si>
    <t>Bro Edern</t>
  </si>
  <si>
    <t>Bro Pedr</t>
  </si>
  <si>
    <t>Bro Teifi</t>
  </si>
  <si>
    <t>Bryn Tawe</t>
  </si>
  <si>
    <t>Brynteg</t>
  </si>
  <si>
    <t>Bryntirion</t>
  </si>
  <si>
    <t>Caerleon Comprehensive</t>
  </si>
  <si>
    <t>Cardiff &amp; Vale College</t>
  </si>
  <si>
    <t>Cardiff High School</t>
  </si>
  <si>
    <t>Cathedral School</t>
  </si>
  <si>
    <t>Cefn Hengoed</t>
  </si>
  <si>
    <t>Coedcae (Llanelli)</t>
  </si>
  <si>
    <t>Coleg Gwent</t>
  </si>
  <si>
    <t>Corpus Christi</t>
  </si>
  <si>
    <t>Cwm Rhymni-Gelli Haf</t>
  </si>
  <si>
    <t>Cwmtawe</t>
  </si>
  <si>
    <t>Dwr y Felin</t>
  </si>
  <si>
    <t>Dyffryn Conwy</t>
  </si>
  <si>
    <t>Dyffryn Ogwen</t>
  </si>
  <si>
    <t>Gower College</t>
  </si>
  <si>
    <t>Greenhill</t>
  </si>
  <si>
    <t>Gwynllyw</t>
  </si>
  <si>
    <t>Haverfordwest High School</t>
  </si>
  <si>
    <t>Hendrefoilan Primary</t>
  </si>
  <si>
    <t>Howell's Girls School</t>
  </si>
  <si>
    <t>Islwyn High School</t>
  </si>
  <si>
    <t>Lewis School Pengam</t>
  </si>
  <si>
    <t>Llangynnwyd</t>
  </si>
  <si>
    <t>Maes Y Gwendraeth</t>
  </si>
  <si>
    <t>Mold Alun</t>
  </si>
  <si>
    <t>Monmouth Comp</t>
  </si>
  <si>
    <t>Morriston Comprehensive</t>
  </si>
  <si>
    <t>Neath PT College</t>
  </si>
  <si>
    <t>Pengam Primary School</t>
  </si>
  <si>
    <t>Penyrheol</t>
  </si>
  <si>
    <t>Pontypridd High</t>
  </si>
  <si>
    <t>Porth Community School</t>
  </si>
  <si>
    <t>Rogerstone Primary School</t>
  </si>
  <si>
    <t>St Cenydd</t>
  </si>
  <si>
    <t>St Cyres</t>
  </si>
  <si>
    <t>St John Baptist</t>
  </si>
  <si>
    <t>St John Lloyd</t>
  </si>
  <si>
    <t>St Josephs RC Newport</t>
  </si>
  <si>
    <t>St Josephs RC Port Talbot</t>
  </si>
  <si>
    <t>St Richard Gwyn</t>
  </si>
  <si>
    <t>St Teilo's</t>
  </si>
  <si>
    <t>St. David's College</t>
  </si>
  <si>
    <t>Whitchurch</t>
  </si>
  <si>
    <t>Y Dderwen</t>
  </si>
  <si>
    <t>YG Bro Morgannwg</t>
  </si>
  <si>
    <t>Ynystawe Primary School</t>
  </si>
  <si>
    <t>Ysgol Melon Gruffydd</t>
  </si>
  <si>
    <t>Ysgol Y Preseli</t>
  </si>
  <si>
    <t>Ysgol Y Strade</t>
  </si>
  <si>
    <t>Cyfarthfa</t>
  </si>
  <si>
    <t>Laurence.Senchal@brodinefwr.org.uk</t>
  </si>
  <si>
    <t>Phillip.Davidson@glanymor.cymru</t>
  </si>
  <si>
    <t>jonathan.owen@ysgolnantgwyn.co.uk</t>
  </si>
  <si>
    <t>Llanidloes</t>
  </si>
  <si>
    <t>N.Davies@llanidloes-hs.powys.sch.uk</t>
  </si>
  <si>
    <t>garethjoldham@gmail.com</t>
  </si>
  <si>
    <t>archie.trevethan@christcollegebrecon.com</t>
  </si>
  <si>
    <t>Ysgol Gyfun Emlyn</t>
  </si>
  <si>
    <t>Ceire.Merrison@ysgolgyfunemlyn.org.uk</t>
  </si>
  <si>
    <t>cvschools@ws-aa.org</t>
  </si>
  <si>
    <t>Pete Morris</t>
  </si>
  <si>
    <t>antschools@ws-aa.org</t>
  </si>
  <si>
    <t>Afan Nedd Tawe School District</t>
  </si>
  <si>
    <t>Andrew Jankins</t>
  </si>
  <si>
    <t>dyfedschools@ws-aa.org</t>
  </si>
  <si>
    <t>Hedydd Davies</t>
  </si>
  <si>
    <t>Dyfed Schools District</t>
  </si>
  <si>
    <t>Eryri Schools District</t>
  </si>
  <si>
    <t>eryrischools@ws-aa.org</t>
  </si>
  <si>
    <t>Iola Jones</t>
  </si>
  <si>
    <t>gvschools@ws-aa.org</t>
  </si>
  <si>
    <t>Dai Cambourne</t>
  </si>
  <si>
    <t>Glamorgan Valleys Schools District</t>
  </si>
  <si>
    <t>neschools@ws-aa.org</t>
  </si>
  <si>
    <t>Andy Bowyer</t>
  </si>
  <si>
    <t>North East Wales Schools Districts</t>
  </si>
  <si>
    <t>Cardiff and Vale Schools District</t>
  </si>
  <si>
    <t>powysschools@ws-aa.org</t>
  </si>
  <si>
    <t>Gareth Oldham</t>
  </si>
  <si>
    <t>Powys Schools District</t>
  </si>
  <si>
    <t>seschools@ws-aa.org</t>
  </si>
  <si>
    <t>South East Wales Schools District</t>
  </si>
  <si>
    <t>AledT@crickhowell-hs.powys.sch.uk</t>
  </si>
  <si>
    <t>hedydd.davies@tinyworld.co.uk</t>
  </si>
  <si>
    <t xml:space="preserve">nathanjones1995@live.co.uk </t>
  </si>
  <si>
    <t>brd@strade.sirgar.sch.uk</t>
  </si>
  <si>
    <t>zaneiswales@hotmail.com</t>
  </si>
  <si>
    <t>parry_nicole@hotmail.com</t>
  </si>
  <si>
    <t>daviesbecks@hotmail.co.uk</t>
  </si>
  <si>
    <t>naomirosyndavies@hotmail.co.uk</t>
  </si>
  <si>
    <t>pmorris46@aol.com</t>
  </si>
  <si>
    <t>sarahmoore16@hotmail.com</t>
  </si>
  <si>
    <t>daiwilliams@tiscali.co.uk</t>
  </si>
  <si>
    <t>GriffithsK181@Hwbcymru.net</t>
  </si>
  <si>
    <t>tfletchers@caerleoncomprehensive.net</t>
  </si>
  <si>
    <t>kathsage76@gmail.com</t>
  </si>
  <si>
    <t>rhys.stephens@powys.gov.uk</t>
  </si>
  <si>
    <t>andy.bowyer@alun.flintshire.sch.uk</t>
  </si>
  <si>
    <t>iolajo245@googlemail.com</t>
  </si>
  <si>
    <t>gareth_hodgson@hotmail.com</t>
  </si>
  <si>
    <t>robert.baynham@colegaucymru.ac.uk</t>
  </si>
  <si>
    <t>castellan1@sky.com</t>
  </si>
  <si>
    <t>kathelias@hotmail.com</t>
  </si>
  <si>
    <t>jo.willandmattie@hotmail.co.uk</t>
  </si>
  <si>
    <t>daigatehouse@gmail.com</t>
  </si>
  <si>
    <t>Rossiter.Sarah@habsmonmouth.org</t>
  </si>
  <si>
    <t>E.Mitchell-Williams@phschool.co.uk</t>
  </si>
  <si>
    <t xml:space="preserve">Ysgol Llanfyllin </t>
  </si>
  <si>
    <t>cfa@llanfyllin.powys.sch.uk</t>
  </si>
  <si>
    <t>Chepstow</t>
  </si>
  <si>
    <t xml:space="preserve">elerijones@chepstowschool.net </t>
  </si>
  <si>
    <t>Evans.Huw@habsmonmouth.org</t>
  </si>
  <si>
    <t>Berian.Davies@ysgolystrade.org</t>
  </si>
  <si>
    <t>Ysgol Gymraeg Y Trallwng</t>
  </si>
  <si>
    <t>swyddfa@trallwng.powys.sch.uk</t>
  </si>
  <si>
    <t>swyddfa@trallwng.powys.sch.uk - Cleo Cox</t>
  </si>
  <si>
    <t>Kim Griffiths</t>
  </si>
  <si>
    <t>This declaration sheet is for Welsh Schools entries only and no other</t>
  </si>
  <si>
    <t>U13, U15, U17 &amp; U20</t>
  </si>
  <si>
    <t>EVENT DATE</t>
  </si>
  <si>
    <t>VENUE</t>
  </si>
  <si>
    <t>AGE GROUPS</t>
  </si>
  <si>
    <t>U13</t>
  </si>
  <si>
    <t>U15</t>
  </si>
  <si>
    <t>U17/U20</t>
  </si>
  <si>
    <t>NUMBERS</t>
  </si>
  <si>
    <t>All numbers will have a barcode for scanning at the end of the race after the finish line in a finish funnel</t>
  </si>
  <si>
    <t>ALL ATHLETES must wear the correct bib number allocated on the spreadsheet to them</t>
  </si>
  <si>
    <t>PROVISIONAL TIMES</t>
  </si>
  <si>
    <t>Every athlete declared must have a date of birth allocated to them, if your athlete is part of a WA club then please ask them for their URN</t>
  </si>
  <si>
    <t>On the declaration page please make sure that the columns are all completed where possible</t>
  </si>
  <si>
    <t>Yr7B</t>
  </si>
  <si>
    <t>Yr7G</t>
  </si>
  <si>
    <t xml:space="preserve">Aberconwy school </t>
  </si>
  <si>
    <t>Aberdare Community School</t>
  </si>
  <si>
    <t>Argoed</t>
  </si>
  <si>
    <t>Bassaleg School</t>
  </si>
  <si>
    <t>Bedwas High School</t>
  </si>
  <si>
    <t>Bishop Vaughan School</t>
  </si>
  <si>
    <t>Bishopston Comprehensive</t>
  </si>
  <si>
    <t>Bryn Cellynnog School</t>
  </si>
  <si>
    <t xml:space="preserve">Brynhyfryd school </t>
  </si>
  <si>
    <t>Brynrefail School</t>
  </si>
  <si>
    <t>Caldicot</t>
  </si>
  <si>
    <t>Castell Alun</t>
  </si>
  <si>
    <t>Castle School - Pembrokeshire</t>
  </si>
  <si>
    <t>Cefan Season</t>
  </si>
  <si>
    <t>Coleg y Cymoedd</t>
  </si>
  <si>
    <t>Creuddyn</t>
  </si>
  <si>
    <t>Croesyceiliog School</t>
  </si>
  <si>
    <t>Cynffig</t>
  </si>
  <si>
    <t>Darland School</t>
  </si>
  <si>
    <t>Denbigh High</t>
  </si>
  <si>
    <t>Dyffryn Nantlle</t>
  </si>
  <si>
    <t>Dyffryn Taf</t>
  </si>
  <si>
    <t>Elfed</t>
  </si>
  <si>
    <t>GLLM - Coleg Menai</t>
  </si>
  <si>
    <t>Golden Grove - Pembroke</t>
  </si>
  <si>
    <t>Hawarden High School</t>
  </si>
  <si>
    <t>John Beddoes School</t>
  </si>
  <si>
    <t>Kings Inter High</t>
  </si>
  <si>
    <t>Llandovery College</t>
  </si>
  <si>
    <t>Llanfaes CP School</t>
  </si>
  <si>
    <t>Llangorse Primary School</t>
  </si>
  <si>
    <t>Llangrallo (Coychurch)</t>
  </si>
  <si>
    <t>Llanishen High</t>
  </si>
  <si>
    <t>Llanybydder CP School</t>
  </si>
  <si>
    <t>Lliswerry High</t>
  </si>
  <si>
    <t>Maelor School</t>
  </si>
  <si>
    <t>Maesteg Comp</t>
  </si>
  <si>
    <t>Maesydderwen Comp School</t>
  </si>
  <si>
    <t>Milford Haven</t>
  </si>
  <si>
    <t>Monmouth Girls Prep Schoool</t>
  </si>
  <si>
    <t>Myddleton College</t>
  </si>
  <si>
    <t>Newtown High School</t>
  </si>
  <si>
    <t>Olchfa School</t>
  </si>
  <si>
    <t>Penglais</t>
  </si>
  <si>
    <t>Pontarddulais Comp</t>
  </si>
  <si>
    <t>Prestatyn High School</t>
  </si>
  <si>
    <t>Queen Elizabeth High School</t>
  </si>
  <si>
    <t>Radyr Comprehensive</t>
  </si>
  <si>
    <t>Rhiwabon</t>
  </si>
  <si>
    <t>Rhyl High School</t>
  </si>
  <si>
    <t>Risca Community Comp</t>
  </si>
  <si>
    <t>Rougemont School</t>
  </si>
  <si>
    <t>St Albans</t>
  </si>
  <si>
    <t>St Joseph's Catholic Primary School</t>
  </si>
  <si>
    <t>St Josephs RC Wrexham</t>
  </si>
  <si>
    <t>St Julians</t>
  </si>
  <si>
    <t>St Martins Comp</t>
  </si>
  <si>
    <t>St. Martin’s High School</t>
  </si>
  <si>
    <t>Syr Hugh Owen School</t>
  </si>
  <si>
    <t>Tavernspite CP School</t>
  </si>
  <si>
    <t>Tonyrefail Community School</t>
  </si>
  <si>
    <t>Torfaen Learning Zone</t>
  </si>
  <si>
    <t>Wales High School</t>
  </si>
  <si>
    <t>Welshpool High School</t>
  </si>
  <si>
    <t>YG Cwm Rhymni - Gelli Haf</t>
  </si>
  <si>
    <t>YG Cwm Rhymni - Y Gwyndy</t>
  </si>
  <si>
    <t>Ysgol Abercaseg</t>
  </si>
  <si>
    <t>Ysgol Abererch</t>
  </si>
  <si>
    <t>Ysgol Abersoch</t>
  </si>
  <si>
    <t>Ysgol Ardudwy</t>
  </si>
  <si>
    <t>Ysgol Babanod Morfa Nefyn</t>
  </si>
  <si>
    <t>Ysgol Bae Baglan</t>
  </si>
  <si>
    <t>Ysgol Baladeulyn</t>
  </si>
  <si>
    <t>Ysgol Beaumaris</t>
  </si>
  <si>
    <t>Ysgol Beddgelert</t>
  </si>
  <si>
    <t>Ysgol Bethel</t>
  </si>
  <si>
    <t>Ysgol Bodfeurig</t>
  </si>
  <si>
    <t>Ysgol Bodffordd</t>
  </si>
  <si>
    <t>Ysgol Bontnewydd</t>
  </si>
  <si>
    <t>Ysgol Borthygest</t>
  </si>
  <si>
    <t>Ysgol Botwnnog</t>
  </si>
  <si>
    <t>Ysgol Bro Cynfal</t>
  </si>
  <si>
    <t>Ysgol Bro Gwaun</t>
  </si>
  <si>
    <t>Ysgol Bro Hedd Wyn</t>
  </si>
  <si>
    <t xml:space="preserve">Ysgol Bro Hyddgen </t>
  </si>
  <si>
    <t>Ysgol Bro Idris</t>
  </si>
  <si>
    <t>Ysgol Bro Lleu</t>
  </si>
  <si>
    <t>Ysgol Bro Llifon</t>
  </si>
  <si>
    <t>Ysgol Bro Plenydd</t>
  </si>
  <si>
    <t>Ysgol Bro Tryweryn</t>
  </si>
  <si>
    <t>Ysgol Bryn Elian</t>
  </si>
  <si>
    <t>Ysgol Brynaerau</t>
  </si>
  <si>
    <t>Ysgol Bryngwran</t>
  </si>
  <si>
    <t>Ysgol Brynrefail</t>
  </si>
  <si>
    <t>Ysgol Brynsiencyn</t>
  </si>
  <si>
    <t>Ysgol Cae Top</t>
  </si>
  <si>
    <t>Ysgol Caergeiliog</t>
  </si>
  <si>
    <t>Ysgol Calon Cymru</t>
  </si>
  <si>
    <t>Ysgol Castell Nedd</t>
  </si>
  <si>
    <t>Ysgol Cefn Coch</t>
  </si>
  <si>
    <t>Ysgol Cemaes</t>
  </si>
  <si>
    <t>Ysgol Chwilog</t>
  </si>
  <si>
    <t>Ysgol Ciliau Parc</t>
  </si>
  <si>
    <t>Ysgol Corn Hir</t>
  </si>
  <si>
    <t>Ysgol Craig y Deryn</t>
  </si>
  <si>
    <t>Ysgol Crud y Werin</t>
  </si>
  <si>
    <t xml:space="preserve">Ysgol Cwm Rhondda </t>
  </si>
  <si>
    <t>Ysgol Cybi</t>
  </si>
  <si>
    <t>Ysgol Cymerau</t>
  </si>
  <si>
    <t>Ysgol Cymraeg Cwm Gwyddon</t>
  </si>
  <si>
    <t>Ysgol David Hughes</t>
  </si>
  <si>
    <t>Ysgol Dolbadarn</t>
  </si>
  <si>
    <t>Ysgol Dyffryn Aman</t>
  </si>
  <si>
    <t>Ysgol Dyffryn Ardudwy</t>
  </si>
  <si>
    <t>Ysgol Dyffryn Dulas Corris</t>
  </si>
  <si>
    <t>Ysgol Dyffryn Nantlle</t>
  </si>
  <si>
    <t>Ysgol Dyffryn Ogwen</t>
  </si>
  <si>
    <t>Ysgol Edern</t>
  </si>
  <si>
    <t>Ysgol Edmwnd Prys</t>
  </si>
  <si>
    <t>Ysgol Eifion Wyn</t>
  </si>
  <si>
    <t>Ysgol Eifionydd</t>
  </si>
  <si>
    <t>Ysgol Ein Harglwyddes</t>
  </si>
  <si>
    <t>Ysgol Emrys Ap Iwan</t>
  </si>
  <si>
    <t>Ysgol Esceifiog</t>
  </si>
  <si>
    <t>Ysgol Faenol</t>
  </si>
  <si>
    <t>Ysgol Felinwnda</t>
  </si>
  <si>
    <t>Ysgol Ffridd y Llyn</t>
  </si>
  <si>
    <t>Ysgol Foelgron</t>
  </si>
  <si>
    <t>Ysgol Friars</t>
  </si>
  <si>
    <t>Ysgol Garndolbenmaen</t>
  </si>
  <si>
    <t>Ysgol Garreglefn</t>
  </si>
  <si>
    <t>Ysgol Glan Y Môr</t>
  </si>
  <si>
    <t>Ysgol Glancegin</t>
  </si>
  <si>
    <t>Ysgol Glantaf</t>
  </si>
  <si>
    <t>Ysgol Godre'r Berwyn</t>
  </si>
  <si>
    <t>Ysgol Goronwy Owen</t>
  </si>
  <si>
    <t>Ysgol Gwaun Gynfi</t>
  </si>
  <si>
    <t>Ysgol Gyfun Aberaeron</t>
  </si>
  <si>
    <t>Ysgol Gyfun Gwyr</t>
  </si>
  <si>
    <t>Ysgol Gyfun Llangefni</t>
  </si>
  <si>
    <t>Ysgol Gyfun Plasmawr</t>
  </si>
  <si>
    <t>Ysgol Gyfun Rhydywaun</t>
  </si>
  <si>
    <t>Ysgol Gyfun Ynyswen</t>
  </si>
  <si>
    <t>Ysgol Gymraeg Morswyn</t>
  </si>
  <si>
    <t>Ysgol Gymuned Penisarwaun</t>
  </si>
  <si>
    <t>Ysgol Gymuned Y Fali</t>
  </si>
  <si>
    <t>Ysgol Gynradd Amlwch</t>
  </si>
  <si>
    <t>Ysgol Gynradd Bodedern</t>
  </si>
  <si>
    <t>Ysgol Gynradd Nefyn</t>
  </si>
  <si>
    <t>Ysgol Harri Tudur</t>
  </si>
  <si>
    <t>Ysgol Henblas</t>
  </si>
  <si>
    <t>Ysgol Henry Richard</t>
  </si>
  <si>
    <t>Ysgol Hirael</t>
  </si>
  <si>
    <t>Ysgol John Bright</t>
  </si>
  <si>
    <t>Ysgol Kingsland</t>
  </si>
  <si>
    <t>Ysgol Llanbedr</t>
  </si>
  <si>
    <t>Ysgol Llanbedrgoch</t>
  </si>
  <si>
    <t>Ysgol Llanbedrog</t>
  </si>
  <si>
    <t>Ysgol Llandegfan</t>
  </si>
  <si>
    <t>Ysgol Llandwrog</t>
  </si>
  <si>
    <t>Ysgol Llandygai</t>
  </si>
  <si>
    <t>Ysgol Llanfairpwllgwyngyll</t>
  </si>
  <si>
    <t>Ysgol Llanfawr</t>
  </si>
  <si>
    <t>Ysgol Llanfechell</t>
  </si>
  <si>
    <t>Ysgol Llangadog</t>
  </si>
  <si>
    <t>Ysgol Llangoed</t>
  </si>
  <si>
    <t>Ysgol Llangybi</t>
  </si>
  <si>
    <t>Ysgol Llanhari </t>
  </si>
  <si>
    <t>Ysgol Llanllechid</t>
  </si>
  <si>
    <t>Ysgol Llanllyfni</t>
  </si>
  <si>
    <t>Ysgol Llannerch-Y-Medd</t>
  </si>
  <si>
    <t>Ysgol Llanrug</t>
  </si>
  <si>
    <t>Ysgol Llanystumdwy</t>
  </si>
  <si>
    <t>Ysgol Login Fach</t>
  </si>
  <si>
    <t>Ysgol Maenofferen</t>
  </si>
  <si>
    <t>Ysgol Maesincla</t>
  </si>
  <si>
    <t>Ysgol Manod</t>
  </si>
  <si>
    <t>Ysgol Moelfre</t>
  </si>
  <si>
    <t>Ysgol Morgan Llwyd</t>
  </si>
  <si>
    <t>Ysgol Nantgwyn</t>
  </si>
  <si>
    <t>Ysgol Nebo</t>
  </si>
  <si>
    <t>Ysgol O.M. Edwards</t>
  </si>
  <si>
    <t>Ysgol Parc Y Bont</t>
  </si>
  <si>
    <t>Ysgol Pencarnisiog</t>
  </si>
  <si>
    <t>Ysgol Pennal</t>
  </si>
  <si>
    <t>Ysgol Pentraeth</t>
  </si>
  <si>
    <t>Ysgol Pentreuchaf</t>
  </si>
  <si>
    <t>Ysgol Pen-y-Bryn, Bethesda</t>
  </si>
  <si>
    <t>Ysgol Pen-y-Bryn, Tywyn</t>
  </si>
  <si>
    <t>Ysgol Penysarn</t>
  </si>
  <si>
    <t>Ysgol Pont-y-Gof</t>
  </si>
  <si>
    <t>Ysgol Rhiwlas</t>
  </si>
  <si>
    <t>Ysgol Rhoscolyn</t>
  </si>
  <si>
    <t>Ysgol Rhosgadfan</t>
  </si>
  <si>
    <t>Ysgol Rhosneigr</t>
  </si>
  <si>
    <t>Ysgol Rhostryfan</t>
  </si>
  <si>
    <t>Ysgol Rhosybol</t>
  </si>
  <si>
    <t>Ysgol Rhyd Y Llan</t>
  </si>
  <si>
    <t>Ysgol Santes Dwynwen</t>
  </si>
  <si>
    <t>Ysgol Santes Fair</t>
  </si>
  <si>
    <t>Ysgol Santes Helen</t>
  </si>
  <si>
    <t>Ysgol Sarn Bach</t>
  </si>
  <si>
    <t>Ysgol Syr Hugh Owen</t>
  </si>
  <si>
    <t>Ysgol Syr Thomas Jones</t>
  </si>
  <si>
    <t>Ysgol Talsarnau</t>
  </si>
  <si>
    <t>Ysgol Talwrn</t>
  </si>
  <si>
    <t>Ysgol Talysarn</t>
  </si>
  <si>
    <t>Ysgol Tan y Castell</t>
  </si>
  <si>
    <t>Ysgol Tanygrisiau</t>
  </si>
  <si>
    <t>Ysgol Traeth</t>
  </si>
  <si>
    <t>Ysgol Treferthyr</t>
  </si>
  <si>
    <t>Ysgol Tregarth</t>
  </si>
  <si>
    <t>Ysgol Tryfan</t>
  </si>
  <si>
    <t>Ysgol Tudweiliog</t>
  </si>
  <si>
    <t>Ysgol Uwchradd Caergybi</t>
  </si>
  <si>
    <t>Ysgol Uwchradd Tywyn</t>
  </si>
  <si>
    <t>Ysgol Waunfawr</t>
  </si>
  <si>
    <t>Ysgol Y Borth</t>
  </si>
  <si>
    <t>Ysgol y Felinheli</t>
  </si>
  <si>
    <t>Ysgol Y Ffridd</t>
  </si>
  <si>
    <t>Ysgol y Garnedd</t>
  </si>
  <si>
    <t>Ysgol y Garreg</t>
  </si>
  <si>
    <t>Ysgol y Gelli</t>
  </si>
  <si>
    <t>Ysgol y Gorlan</t>
  </si>
  <si>
    <t>Ysgol Y Graig</t>
  </si>
  <si>
    <t>Ysgol Y Moelwyn</t>
  </si>
  <si>
    <t>Ysgol Y Tywyn</t>
  </si>
  <si>
    <t>Ysgol yr Eifl</t>
  </si>
  <si>
    <t>Ysgol yr Hendre</t>
  </si>
  <si>
    <t>In Column 'K' there are 341 schools names, if for any reason your school is not there please add it in the red cell</t>
  </si>
  <si>
    <t xml:space="preserve">darran.williams@welshathletics.org </t>
  </si>
  <si>
    <t>EVENT</t>
  </si>
  <si>
    <t>Race 04</t>
  </si>
  <si>
    <t>Race 05</t>
  </si>
  <si>
    <t>Race 06</t>
  </si>
  <si>
    <t>Race 07</t>
  </si>
  <si>
    <t>Race 08</t>
  </si>
  <si>
    <t>Race 09</t>
  </si>
  <si>
    <t>Race No</t>
  </si>
  <si>
    <t>Start Time (approx)</t>
  </si>
  <si>
    <t xml:space="preserve">U13G race year 7 &amp; 8 </t>
  </si>
  <si>
    <t xml:space="preserve">U13B Race year 7 &amp; 8 </t>
  </si>
  <si>
    <t xml:space="preserve">U15G Race year 9 &amp; 10 </t>
  </si>
  <si>
    <t xml:space="preserve">U15B Race year 9 &amp; 10 </t>
  </si>
  <si>
    <t xml:space="preserve">U17W/U20W Race Years 11 to 14 </t>
  </si>
  <si>
    <t xml:space="preserve">U17M/U20M Race Years 11 to 14 </t>
  </si>
  <si>
    <t>Distance</t>
  </si>
  <si>
    <t xml:space="preserve">1 Large Lap </t>
  </si>
  <si>
    <t>2 Large Laps</t>
  </si>
  <si>
    <t>1 Small, 1 Large Lap</t>
  </si>
  <si>
    <t>Course</t>
  </si>
  <si>
    <t>Welsh Athletics Inter Regional &amp; Inter Schools' &amp; Colleges Cross-Country</t>
  </si>
  <si>
    <t>All Schools will have a confirmed declaration sheet with the numbers</t>
  </si>
  <si>
    <t>All Schools will have a package of numbers to collect at the 'Schools' registration marquee</t>
  </si>
  <si>
    <t>All Schools will have 1 number per athlete to issue</t>
  </si>
  <si>
    <t>This is done as a duplicate check for athletes to match what the regional teams have submitted</t>
  </si>
  <si>
    <t>All athletes who have been nominated by their WA region and school will wear their appropriate regional number</t>
  </si>
  <si>
    <t>All athletes just declared to run as a schools athlete will wear the schools number not both</t>
  </si>
  <si>
    <t>The barcode must be visible to the recorders at the end of the race to be scanned</t>
  </si>
  <si>
    <t>Please fill out the GREY CELLS for the school and contact details</t>
  </si>
  <si>
    <t>The page is password protected and only the cells that need completing are open to fill out</t>
  </si>
  <si>
    <t>DO NOT DELETE OR ADD ANY ROWS OR COLUMNS</t>
  </si>
  <si>
    <t>Finally save the file with your school name first before the WSAA and email as this file</t>
  </si>
  <si>
    <t>Do not send via Google sheets or shared files, attache this file to an email</t>
  </si>
  <si>
    <t>Ysgol Garth Olwg</t>
  </si>
  <si>
    <t>Saturday 18th November</t>
  </si>
  <si>
    <t>over 11 and under 13 at midnight on August 31st, 2023, year 7 &amp; 8</t>
  </si>
  <si>
    <t>over 13 and under 15 at midnight on August 31st, 2023, year 9 &amp; 10</t>
  </si>
  <si>
    <t>over 15 and under 19 at midnight on August 31st, 2023, years 11 to 14</t>
  </si>
  <si>
    <t>Team ID</t>
  </si>
  <si>
    <t>Team 2 Code</t>
  </si>
  <si>
    <t>Event</t>
  </si>
  <si>
    <t>ABCWY</t>
  </si>
  <si>
    <t>ABDCS</t>
  </si>
  <si>
    <t>ARGOE</t>
  </si>
  <si>
    <t>ATLCO</t>
  </si>
  <si>
    <t>BASSA</t>
  </si>
  <si>
    <t>BEDHS</t>
  </si>
  <si>
    <t>BERW</t>
  </si>
  <si>
    <t>BRCHS</t>
  </si>
  <si>
    <t>BISGO</t>
  </si>
  <si>
    <t>BISHH</t>
  </si>
  <si>
    <t>BSHLL</t>
  </si>
  <si>
    <t>BVAUG</t>
  </si>
  <si>
    <t>BISHC</t>
  </si>
  <si>
    <t>BISHO</t>
  </si>
  <si>
    <t>BISHP</t>
  </si>
  <si>
    <t>BLKWD</t>
  </si>
  <si>
    <t>BODED</t>
  </si>
  <si>
    <t>BOTW</t>
  </si>
  <si>
    <t>BRECH</t>
  </si>
  <si>
    <t>BRODN</t>
  </si>
  <si>
    <t>BRODU</t>
  </si>
  <si>
    <t>BROED</t>
  </si>
  <si>
    <t>BROMY</t>
  </si>
  <si>
    <t>BROPD</t>
  </si>
  <si>
    <t>BROTE</t>
  </si>
  <si>
    <t>BRYNC</t>
  </si>
  <si>
    <t>BRYTW</t>
  </si>
  <si>
    <t>BRYNG</t>
  </si>
  <si>
    <t>BRYNH</t>
  </si>
  <si>
    <t>BRYNM</t>
  </si>
  <si>
    <t>BRYNR</t>
  </si>
  <si>
    <t>BRYNT</t>
  </si>
  <si>
    <t>BRYTR</t>
  </si>
  <si>
    <t>Caer Elen</t>
  </si>
  <si>
    <t>CAEEL</t>
  </si>
  <si>
    <t>Caereinion Comprehensive</t>
  </si>
  <si>
    <t>CAERC</t>
  </si>
  <si>
    <t>CAERL</t>
  </si>
  <si>
    <t>CALDI</t>
  </si>
  <si>
    <t>CAVC</t>
  </si>
  <si>
    <t>CDFHG</t>
  </si>
  <si>
    <t>CASTA</t>
  </si>
  <si>
    <t>CASTL</t>
  </si>
  <si>
    <t>CATHD</t>
  </si>
  <si>
    <t>CEFNS</t>
  </si>
  <si>
    <t>CEFNH</t>
  </si>
  <si>
    <t>CHEPS</t>
  </si>
  <si>
    <t>CHRCO</t>
  </si>
  <si>
    <t>COEDC</t>
  </si>
  <si>
    <t>COLGW</t>
  </si>
  <si>
    <t>COLSG</t>
  </si>
  <si>
    <t>COLYC</t>
  </si>
  <si>
    <t>CORCH</t>
  </si>
  <si>
    <t>COWBG</t>
  </si>
  <si>
    <t>CREUD</t>
  </si>
  <si>
    <t>CRICK</t>
  </si>
  <si>
    <t>CROES</t>
  </si>
  <si>
    <t>CWMRGH</t>
  </si>
  <si>
    <t>CWMTW</t>
  </si>
  <si>
    <t>CYFTH</t>
  </si>
  <si>
    <t>CYNFF</t>
  </si>
  <si>
    <t>DARL</t>
  </si>
  <si>
    <t>DENBG</t>
  </si>
  <si>
    <t>DWRYF</t>
  </si>
  <si>
    <t>DYFFCO</t>
  </si>
  <si>
    <t>DYFNT</t>
  </si>
  <si>
    <t>DYFFOG</t>
  </si>
  <si>
    <t>DYFFT</t>
  </si>
  <si>
    <t>EBBWF</t>
  </si>
  <si>
    <t>ELFED</t>
  </si>
  <si>
    <t>FLINT</t>
  </si>
  <si>
    <t>GARTH</t>
  </si>
  <si>
    <t>COLME</t>
  </si>
  <si>
    <t>GOLDG</t>
  </si>
  <si>
    <t>GOWCO</t>
  </si>
  <si>
    <t>GOWTN</t>
  </si>
  <si>
    <t>GRNHL</t>
  </si>
  <si>
    <t>GWCOE</t>
  </si>
  <si>
    <t>GWRNF</t>
  </si>
  <si>
    <t>GWYNLL</t>
  </si>
  <si>
    <t>HAVWH</t>
  </si>
  <si>
    <t>HAWAR</t>
  </si>
  <si>
    <t>HENPS</t>
  </si>
  <si>
    <t>HOWGS</t>
  </si>
  <si>
    <t>ISLHS</t>
  </si>
  <si>
    <t>JOBED</t>
  </si>
  <si>
    <t>KINTH</t>
  </si>
  <si>
    <t>LEWPG</t>
  </si>
  <si>
    <t>LLDVC</t>
  </si>
  <si>
    <t>LCPS</t>
  </si>
  <si>
    <t>LLPS</t>
  </si>
  <si>
    <t>LGRLO</t>
  </si>
  <si>
    <t>LLANG</t>
  </si>
  <si>
    <t>LANID</t>
  </si>
  <si>
    <t>LLANI</t>
  </si>
  <si>
    <t>LBYD</t>
  </si>
  <si>
    <t>LLISH</t>
  </si>
  <si>
    <t>MAELO</t>
  </si>
  <si>
    <t>YGWEN</t>
  </si>
  <si>
    <t>MAETG</t>
  </si>
  <si>
    <t>MAESC</t>
  </si>
  <si>
    <t>MILHV</t>
  </si>
  <si>
    <t>MOLDA</t>
  </si>
  <si>
    <t>MONCO</t>
  </si>
  <si>
    <t>MONGP</t>
  </si>
  <si>
    <t>MORCO</t>
  </si>
  <si>
    <t>MYDDC</t>
  </si>
  <si>
    <t>NPTC</t>
  </si>
  <si>
    <t>NEWTO</t>
  </si>
  <si>
    <t>OLCHF</t>
  </si>
  <si>
    <t>PEMCO</t>
  </si>
  <si>
    <t>PENCH</t>
  </si>
  <si>
    <t>PENGP</t>
  </si>
  <si>
    <t>PENGL</t>
  </si>
  <si>
    <t>PENDD</t>
  </si>
  <si>
    <t>PENYR</t>
  </si>
  <si>
    <t>PTDDL</t>
  </si>
  <si>
    <t>PNTYH</t>
  </si>
  <si>
    <t>PRTCS</t>
  </si>
  <si>
    <t>PSTAT</t>
  </si>
  <si>
    <t>QEHS</t>
  </si>
  <si>
    <t>RADYR</t>
  </si>
  <si>
    <t>Redhill High School</t>
  </si>
  <si>
    <t>REDHS</t>
  </si>
  <si>
    <t>RHIWB</t>
  </si>
  <si>
    <t>RHYLH</t>
  </si>
  <si>
    <t>RISCA</t>
  </si>
  <si>
    <t>ROGPS</t>
  </si>
  <si>
    <t>ROUGE</t>
  </si>
  <si>
    <t>STALB</t>
  </si>
  <si>
    <t>STCEN</t>
  </si>
  <si>
    <t>STCYR</t>
  </si>
  <si>
    <t>STJOB</t>
  </si>
  <si>
    <t>STJOL</t>
  </si>
  <si>
    <t>STJOS</t>
  </si>
  <si>
    <t>STJONP</t>
  </si>
  <si>
    <t>STJOPT</t>
  </si>
  <si>
    <t>STJOW</t>
  </si>
  <si>
    <t>STJUL</t>
  </si>
  <si>
    <t>STMAR</t>
  </si>
  <si>
    <t>STRGW</t>
  </si>
  <si>
    <t>STDAV</t>
  </si>
  <si>
    <t>STMRT</t>
  </si>
  <si>
    <t>HUGOW</t>
  </si>
  <si>
    <t>TSCPS</t>
  </si>
  <si>
    <t>TONRF</t>
  </si>
  <si>
    <t>TORLZ</t>
  </si>
  <si>
    <t>TRYFA</t>
  </si>
  <si>
    <t>WALHS</t>
  </si>
  <si>
    <t>WPOOL</t>
  </si>
  <si>
    <t>WHITC</t>
  </si>
  <si>
    <t>YDDWN</t>
  </si>
  <si>
    <t>YPANT</t>
  </si>
  <si>
    <t>GHAF</t>
  </si>
  <si>
    <t>GWYND</t>
  </si>
  <si>
    <t>YNYSTW</t>
  </si>
  <si>
    <t>GWY01</t>
  </si>
  <si>
    <t>GWY02</t>
  </si>
  <si>
    <t>GWY03</t>
  </si>
  <si>
    <t>GWY04</t>
  </si>
  <si>
    <t>GWY05</t>
  </si>
  <si>
    <t>YBB</t>
  </si>
  <si>
    <t>GWY06</t>
  </si>
  <si>
    <t>ANG01</t>
  </si>
  <si>
    <t>GWY07</t>
  </si>
  <si>
    <t>GWY08</t>
  </si>
  <si>
    <t>GWY09</t>
  </si>
  <si>
    <t>ANG02</t>
  </si>
  <si>
    <t>GWY10</t>
  </si>
  <si>
    <t>GWY11</t>
  </si>
  <si>
    <t>GWY13</t>
  </si>
  <si>
    <t>YBROG</t>
  </si>
  <si>
    <t>GWY14</t>
  </si>
  <si>
    <t>BROHY</t>
  </si>
  <si>
    <t>GWY15</t>
  </si>
  <si>
    <t>GWY16</t>
  </si>
  <si>
    <t>GWY17</t>
  </si>
  <si>
    <t>GWY18</t>
  </si>
  <si>
    <t>GWY19</t>
  </si>
  <si>
    <t>YBRYE</t>
  </si>
  <si>
    <t>GWY20</t>
  </si>
  <si>
    <t>ANG03</t>
  </si>
  <si>
    <t>GWY21</t>
  </si>
  <si>
    <t>ANG04</t>
  </si>
  <si>
    <t>GWY22</t>
  </si>
  <si>
    <t>ANG05</t>
  </si>
  <si>
    <t>CALCY</t>
  </si>
  <si>
    <t>YCN</t>
  </si>
  <si>
    <t>GWY23</t>
  </si>
  <si>
    <t>ANG06</t>
  </si>
  <si>
    <t>GWY24</t>
  </si>
  <si>
    <t>YCP</t>
  </si>
  <si>
    <t>ANG07</t>
  </si>
  <si>
    <t>GWY25</t>
  </si>
  <si>
    <t>GWY26</t>
  </si>
  <si>
    <t>YCWMR</t>
  </si>
  <si>
    <t>ANG08</t>
  </si>
  <si>
    <t>GWY27</t>
  </si>
  <si>
    <t>YCCG</t>
  </si>
  <si>
    <t>DHUGH</t>
  </si>
  <si>
    <t>GWY28</t>
  </si>
  <si>
    <t>YDYFA</t>
  </si>
  <si>
    <t>GWY29</t>
  </si>
  <si>
    <t>GWY30</t>
  </si>
  <si>
    <t>GWY31</t>
  </si>
  <si>
    <t>GWY32</t>
  </si>
  <si>
    <t>GWY33</t>
  </si>
  <si>
    <t>GWY34</t>
  </si>
  <si>
    <t>GWY35</t>
  </si>
  <si>
    <t>GWY36</t>
  </si>
  <si>
    <t>GWY37</t>
  </si>
  <si>
    <t>YGEAI</t>
  </si>
  <si>
    <t>ANG10</t>
  </si>
  <si>
    <t>GWY38</t>
  </si>
  <si>
    <t>GWY39</t>
  </si>
  <si>
    <t>GWY40</t>
  </si>
  <si>
    <t>GWY41</t>
  </si>
  <si>
    <t>FRIAR</t>
  </si>
  <si>
    <t>GWY43</t>
  </si>
  <si>
    <t>ANG11</t>
  </si>
  <si>
    <t>GYMOR</t>
  </si>
  <si>
    <t>GWY44</t>
  </si>
  <si>
    <t>GLANT</t>
  </si>
  <si>
    <t>GWY46</t>
  </si>
  <si>
    <t>ANG12</t>
  </si>
  <si>
    <t>GWY47</t>
  </si>
  <si>
    <t>YGA</t>
  </si>
  <si>
    <t>YGEML</t>
  </si>
  <si>
    <t>YGGWR</t>
  </si>
  <si>
    <t>YGLGF</t>
  </si>
  <si>
    <t>YGPLM</t>
  </si>
  <si>
    <t>YGRDW</t>
  </si>
  <si>
    <t>YGY</t>
  </si>
  <si>
    <t>ANG14</t>
  </si>
  <si>
    <t>YGTRL</t>
  </si>
  <si>
    <t>GWY48</t>
  </si>
  <si>
    <t>ANG15</t>
  </si>
  <si>
    <t>ANG16</t>
  </si>
  <si>
    <t>ANG17</t>
  </si>
  <si>
    <t>GWY49</t>
  </si>
  <si>
    <t>YHART</t>
  </si>
  <si>
    <t>ANG18</t>
  </si>
  <si>
    <t>YGRHY</t>
  </si>
  <si>
    <t>GWY50</t>
  </si>
  <si>
    <t>YSGJB</t>
  </si>
  <si>
    <t>ANG19</t>
  </si>
  <si>
    <t>GWY51</t>
  </si>
  <si>
    <t>ANG20</t>
  </si>
  <si>
    <t>GWY52</t>
  </si>
  <si>
    <t>ANG21</t>
  </si>
  <si>
    <t>GWY53</t>
  </si>
  <si>
    <t>GWY54</t>
  </si>
  <si>
    <t>ANG22</t>
  </si>
  <si>
    <t>ANG23</t>
  </si>
  <si>
    <t>ANG24</t>
  </si>
  <si>
    <t>YLLNF</t>
  </si>
  <si>
    <t>YLDOG</t>
  </si>
  <si>
    <t>ANG25</t>
  </si>
  <si>
    <t>GWY55</t>
  </si>
  <si>
    <t>LLANH</t>
  </si>
  <si>
    <t>GWY56</t>
  </si>
  <si>
    <t>GWY57</t>
  </si>
  <si>
    <t>ANG26</t>
  </si>
  <si>
    <t>GWY58</t>
  </si>
  <si>
    <t>GWY59</t>
  </si>
  <si>
    <t>YLF</t>
  </si>
  <si>
    <t>GWY60</t>
  </si>
  <si>
    <t>GWY61</t>
  </si>
  <si>
    <t>GWY62</t>
  </si>
  <si>
    <t>YGMGR</t>
  </si>
  <si>
    <t>ANG27</t>
  </si>
  <si>
    <t>MORGL</t>
  </si>
  <si>
    <t>YNANT</t>
  </si>
  <si>
    <t>GWY63</t>
  </si>
  <si>
    <t>GWY64</t>
  </si>
  <si>
    <t>ANG28</t>
  </si>
  <si>
    <t>ANG29</t>
  </si>
  <si>
    <t>GWY65</t>
  </si>
  <si>
    <t>ANG30</t>
  </si>
  <si>
    <t>GWY66</t>
  </si>
  <si>
    <t>GWY67</t>
  </si>
  <si>
    <t>GWY68</t>
  </si>
  <si>
    <t>ANG31</t>
  </si>
  <si>
    <t>GWY69</t>
  </si>
  <si>
    <t>GWY70</t>
  </si>
  <si>
    <t>ANG32</t>
  </si>
  <si>
    <t>GWY71</t>
  </si>
  <si>
    <t>ANG33</t>
  </si>
  <si>
    <t>GWY72</t>
  </si>
  <si>
    <t>ANG34</t>
  </si>
  <si>
    <t>ANG35</t>
  </si>
  <si>
    <t>ANG36</t>
  </si>
  <si>
    <t>ANG37</t>
  </si>
  <si>
    <t>GWY73</t>
  </si>
  <si>
    <t>GWY74</t>
  </si>
  <si>
    <t>GWY75</t>
  </si>
  <si>
    <t>ANG38</t>
  </si>
  <si>
    <t>GWY76</t>
  </si>
  <si>
    <t>ANG39</t>
  </si>
  <si>
    <t>GWY77</t>
  </si>
  <si>
    <t>GWY78</t>
  </si>
  <si>
    <t>GWY79</t>
  </si>
  <si>
    <t>GWY80</t>
  </si>
  <si>
    <t>GWY81</t>
  </si>
  <si>
    <t>GWY82</t>
  </si>
  <si>
    <t>GWY84</t>
  </si>
  <si>
    <t>ANG41</t>
  </si>
  <si>
    <t>YUTYW</t>
  </si>
  <si>
    <t>GWY86</t>
  </si>
  <si>
    <t>ANG42</t>
  </si>
  <si>
    <t>GWY87</t>
  </si>
  <si>
    <t>ANG43</t>
  </si>
  <si>
    <t>GWY88</t>
  </si>
  <si>
    <t>GWY89</t>
  </si>
  <si>
    <t>GWY90</t>
  </si>
  <si>
    <t>GWY91</t>
  </si>
  <si>
    <t>ANG44</t>
  </si>
  <si>
    <t>YMOEL</t>
  </si>
  <si>
    <t>Ysgol y Moelwyn</t>
  </si>
  <si>
    <t>GWY92</t>
  </si>
  <si>
    <t>PRESE</t>
  </si>
  <si>
    <t>YSTRD</t>
  </si>
  <si>
    <t>ANG45</t>
  </si>
  <si>
    <t>GWY93</t>
  </si>
  <si>
    <t>GWY94</t>
  </si>
  <si>
    <t>YSTFR</t>
  </si>
  <si>
    <t>St Michaels School</t>
  </si>
  <si>
    <t>STMSC</t>
  </si>
  <si>
    <t xml:space="preserve">West Monmouth School </t>
  </si>
  <si>
    <t>WSMNS</t>
  </si>
  <si>
    <t>Abersychan</t>
  </si>
  <si>
    <t>ABERS</t>
  </si>
  <si>
    <t>Abertillery</t>
  </si>
  <si>
    <t>ABERT</t>
  </si>
  <si>
    <t>Afon Taf High</t>
  </si>
  <si>
    <t>AFTAF</t>
  </si>
  <si>
    <t>Ardudwy</t>
  </si>
  <si>
    <t>ARDUD</t>
  </si>
  <si>
    <t>Bedwas Comprehensive</t>
  </si>
  <si>
    <t>BEDCO</t>
  </si>
  <si>
    <t>Bro Bedr</t>
  </si>
  <si>
    <t>BROBD</t>
  </si>
  <si>
    <t>Bro Gwaun</t>
  </si>
  <si>
    <t>BROGW</t>
  </si>
  <si>
    <t>Bryn Elian</t>
  </si>
  <si>
    <t>BRYEL</t>
  </si>
  <si>
    <t>Cardigan</t>
  </si>
  <si>
    <t>CARGN</t>
  </si>
  <si>
    <t>Cardinal Newman</t>
  </si>
  <si>
    <t>CARNW</t>
  </si>
  <si>
    <t>Christ College Brecon</t>
  </si>
  <si>
    <t>Connah's Quay H.S.</t>
  </si>
  <si>
    <t>CONNA</t>
  </si>
  <si>
    <t>CWMBR</t>
  </si>
  <si>
    <t>Dinas Bran</t>
  </si>
  <si>
    <t>DINBR</t>
  </si>
  <si>
    <t>Eirias</t>
  </si>
  <si>
    <t>EIRIA</t>
  </si>
  <si>
    <t>Ffynone House School</t>
  </si>
  <si>
    <t>FFHSC</t>
  </si>
  <si>
    <t>Flint High School</t>
  </si>
  <si>
    <t>Glan-y-Mor</t>
  </si>
  <si>
    <t>GLYMR</t>
  </si>
  <si>
    <t>Grango</t>
  </si>
  <si>
    <t>GRANG</t>
  </si>
  <si>
    <t>Hendrefelin</t>
  </si>
  <si>
    <t>HENDR</t>
  </si>
  <si>
    <t>Henry Tudor</t>
  </si>
  <si>
    <t>HENRY</t>
  </si>
  <si>
    <t>Heolddu Comprehensive</t>
  </si>
  <si>
    <t>HEOLD</t>
  </si>
  <si>
    <t>Howell's College</t>
  </si>
  <si>
    <t>HOWCO</t>
  </si>
  <si>
    <t>King Henry</t>
  </si>
  <si>
    <t>KNGHR</t>
  </si>
  <si>
    <t>Kings Monkton</t>
  </si>
  <si>
    <t>KIMON</t>
  </si>
  <si>
    <t>Llangatwg</t>
  </si>
  <si>
    <t>LGTWG</t>
  </si>
  <si>
    <t>Llantwit Major</t>
  </si>
  <si>
    <t>LLTWT</t>
  </si>
  <si>
    <t>Maes Garmon</t>
  </si>
  <si>
    <t>MAESG</t>
  </si>
  <si>
    <t>Maesydderwen High School</t>
  </si>
  <si>
    <t>MAESY</t>
  </si>
  <si>
    <t>Merthyr College</t>
  </si>
  <si>
    <t>MTRCO</t>
  </si>
  <si>
    <t>Monmouth School for Boys</t>
  </si>
  <si>
    <t>Nantgwyn</t>
  </si>
  <si>
    <t>NNTGW</t>
  </si>
  <si>
    <t>Newbridge</t>
  </si>
  <si>
    <t>NEWBR</t>
  </si>
  <si>
    <t>Pencoed Comprehensive</t>
  </si>
  <si>
    <t>PENCO</t>
  </si>
  <si>
    <t>Penley</t>
  </si>
  <si>
    <t>PENLE</t>
  </si>
  <si>
    <t>Penrhyn Dewi</t>
  </si>
  <si>
    <t>PENDW</t>
  </si>
  <si>
    <t>PRTCO</t>
  </si>
  <si>
    <t>Rydal</t>
  </si>
  <si>
    <t>RYDAL</t>
  </si>
  <si>
    <t>Rhosnesni</t>
  </si>
  <si>
    <t>RHOSN</t>
  </si>
  <si>
    <t>St Clares School Porthcawl</t>
  </si>
  <si>
    <t>STCLP</t>
  </si>
  <si>
    <t>St Gerard's</t>
  </si>
  <si>
    <t>STGER</t>
  </si>
  <si>
    <t>St Illtyd's</t>
  </si>
  <si>
    <t>STILL</t>
  </si>
  <si>
    <t>STTEI</t>
  </si>
  <si>
    <t>Whitmore</t>
  </si>
  <si>
    <t>WHITM</t>
  </si>
  <si>
    <t>Y Pant Comprehensive</t>
  </si>
  <si>
    <t>YG Bro Dur</t>
  </si>
  <si>
    <t>YBROM</t>
  </si>
  <si>
    <t>YNYST</t>
  </si>
  <si>
    <t>EIFIO</t>
  </si>
  <si>
    <t>Ysgol Glan Clwyd</t>
  </si>
  <si>
    <t>GLCLW</t>
  </si>
  <si>
    <t>Ysgol Maesteg</t>
  </si>
  <si>
    <t>YGMAE</t>
  </si>
  <si>
    <t>TYWYN</t>
  </si>
  <si>
    <t>Ysgol Godre’r Berwyn</t>
  </si>
  <si>
    <t>Ysgol Gyfun Ystalyfera</t>
  </si>
  <si>
    <t>Monmouth School for Girls</t>
  </si>
  <si>
    <t>MONG</t>
  </si>
  <si>
    <t>MONB</t>
  </si>
  <si>
    <t>YG Porthcawl Comprehensive School</t>
  </si>
  <si>
    <t>School</t>
  </si>
  <si>
    <t>Select your school name, click adjacent cell and use drop list</t>
  </si>
  <si>
    <r>
      <t>School contact email below</t>
    </r>
    <r>
      <rPr>
        <b/>
        <sz val="14"/>
        <color rgb="FFFF0000"/>
        <rFont val="Calibri"/>
        <family val="2"/>
      </rPr>
      <t>* (Required)</t>
    </r>
  </si>
  <si>
    <t>Missing school name - add to yellow cell below</t>
  </si>
  <si>
    <t>entry form set for 70 names</t>
  </si>
  <si>
    <r>
      <t>First Name</t>
    </r>
    <r>
      <rPr>
        <b/>
        <sz val="12"/>
        <color rgb="FFFF0000"/>
        <rFont val="Calibri"/>
        <family val="2"/>
        <scheme val="minor"/>
      </rPr>
      <t>*</t>
    </r>
  </si>
  <si>
    <r>
      <t>Surname</t>
    </r>
    <r>
      <rPr>
        <b/>
        <sz val="12"/>
        <color rgb="FFFF0000"/>
        <rFont val="Calibri"/>
        <family val="2"/>
        <scheme val="minor"/>
      </rPr>
      <t>*</t>
    </r>
  </si>
  <si>
    <r>
      <t>Gender</t>
    </r>
    <r>
      <rPr>
        <b/>
        <sz val="12"/>
        <color rgb="FFFF0000"/>
        <rFont val="Calibri"/>
        <family val="2"/>
        <scheme val="minor"/>
      </rPr>
      <t>*</t>
    </r>
  </si>
  <si>
    <r>
      <t>D.O.B (REQ)</t>
    </r>
    <r>
      <rPr>
        <b/>
        <sz val="12"/>
        <color rgb="FFFF0000"/>
        <rFont val="Calibri"/>
        <family val="2"/>
        <scheme val="minor"/>
      </rPr>
      <t>*</t>
    </r>
  </si>
  <si>
    <r>
      <t>Age Group</t>
    </r>
    <r>
      <rPr>
        <b/>
        <sz val="12"/>
        <color rgb="FFFF0000"/>
        <rFont val="Calibri"/>
        <family val="2"/>
        <scheme val="minor"/>
      </rPr>
      <t>*</t>
    </r>
  </si>
  <si>
    <r>
      <t>Athletes WA Club</t>
    </r>
    <r>
      <rPr>
        <b/>
        <sz val="12"/>
        <color rgb="FFFF0000"/>
        <rFont val="Calibri"/>
        <family val="2"/>
        <scheme val="minor"/>
      </rPr>
      <t xml:space="preserve"> (Ask Athlete)</t>
    </r>
  </si>
  <si>
    <r>
      <t xml:space="preserve">URN </t>
    </r>
    <r>
      <rPr>
        <b/>
        <sz val="12"/>
        <color rgb="FFFF0000"/>
        <rFont val="Calibri"/>
        <family val="2"/>
        <scheme val="minor"/>
      </rPr>
      <t>(Ask Athlete)</t>
    </r>
  </si>
  <si>
    <t>please add your school**</t>
  </si>
  <si>
    <t>Entries</t>
  </si>
  <si>
    <t>2,520m</t>
  </si>
  <si>
    <t>3,820m</t>
  </si>
  <si>
    <t>5,040m</t>
  </si>
  <si>
    <t>5,810m</t>
  </si>
  <si>
    <t>1 small, 1 med, 1 large</t>
  </si>
  <si>
    <t>o	Course walk will be open from 10:00am to 11:10am at 11:10 the course is cleared for the first race at 11:15am of primary school athletes.</t>
  </si>
  <si>
    <t>ALL TEAM MANAGERS are required to report to registration alongside the start straight as shown on the course map from showground building from 9:30 onward. They will collect their athlete BIBS/Numbers and issue them correctly to those on their declaration sheet</t>
  </si>
  <si>
    <t>No NEW athletes to be added on the day. All athletes must be pre declared up to the Friday midday 11th November</t>
  </si>
  <si>
    <t>Dolerw Park, Newtown, Powys, SY16 2EH.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</si>
</sst>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409]h:mm\ AM/PM;@"/>
    <numFmt numFmtId="166" formatCode="yyyy\-mm\-dd;@"/>
  </numFmts>
  <fonts count="25" x14ac:knownFonts="1">
    <font>
      <sz val="10"/>
      <color theme="1"/>
      <name val="Calibri"/>
      <family val="2"/>
    </font>
    <font>
      <sz val="10"/>
      <color theme="1"/>
      <name val="Calibri"/>
      <family val="2"/>
    </font>
    <font>
      <sz val="10"/>
      <color rgb="FFFF0000"/>
      <name val="Calibri"/>
      <family val="2"/>
    </font>
    <font>
      <sz val="10"/>
      <name val="Arial"/>
      <family val="2"/>
    </font>
    <font>
      <b/>
      <sz val="12"/>
      <color theme="1"/>
      <name val="Calibri"/>
      <family val="2"/>
      <scheme val="minor"/>
    </font>
    <font>
      <sz val="10"/>
      <color rgb="FFFF0000"/>
      <name val="Calibri"/>
      <family val="2"/>
      <scheme val="minor"/>
    </font>
    <font>
      <u/>
      <sz val="10"/>
      <color theme="10"/>
      <name val="Calibri"/>
      <family val="2"/>
    </font>
    <font>
      <b/>
      <sz val="10"/>
      <color rgb="FF002060"/>
      <name val="Calibri"/>
      <family val="2"/>
    </font>
    <font>
      <sz val="11"/>
      <color theme="1"/>
      <name val="Calibri"/>
      <family val="2"/>
    </font>
    <font>
      <sz val="12"/>
      <color theme="1"/>
      <name val="Calibri"/>
      <family val="2"/>
    </font>
    <font>
      <b/>
      <sz val="12"/>
      <color theme="1"/>
      <name val="Calibri"/>
      <family val="2"/>
    </font>
    <font>
      <b/>
      <sz val="12"/>
      <name val="Calibri"/>
      <family val="2"/>
      <scheme val="minor"/>
    </font>
    <font>
      <sz val="10"/>
      <name val="Calibri"/>
      <family val="2"/>
    </font>
    <font>
      <b/>
      <u/>
      <sz val="10"/>
      <color theme="0"/>
      <name val="Calibri"/>
      <family val="2"/>
    </font>
    <font>
      <b/>
      <sz val="16"/>
      <color theme="1"/>
      <name val="Calibri"/>
      <family val="2"/>
    </font>
    <font>
      <b/>
      <sz val="16"/>
      <color theme="0"/>
      <name val="Calibri"/>
      <family val="2"/>
    </font>
    <font>
      <b/>
      <sz val="11"/>
      <color theme="0"/>
      <name val="Calibri"/>
      <family val="2"/>
    </font>
    <font>
      <sz val="14"/>
      <color theme="1"/>
      <name val="Calibri"/>
      <family val="2"/>
    </font>
    <font>
      <b/>
      <sz val="14"/>
      <name val="Calibri"/>
      <family val="2"/>
    </font>
    <font>
      <sz val="14"/>
      <name val="Calibri"/>
      <family val="2"/>
    </font>
    <font>
      <b/>
      <sz val="14"/>
      <color rgb="FFFF0000"/>
      <name val="Calibri"/>
      <family val="2"/>
      <scheme val="minor"/>
    </font>
    <font>
      <b/>
      <sz val="10"/>
      <name val="Calibri"/>
      <family val="2"/>
      <scheme val="minor"/>
    </font>
    <font>
      <sz val="10"/>
      <color theme="1"/>
      <name val="Calibri"/>
      <family val="2"/>
      <scheme val="minor"/>
    </font>
    <font>
      <b/>
      <sz val="14"/>
      <color rgb="FFFF0000"/>
      <name val="Calibri"/>
      <family val="2"/>
    </font>
    <font>
      <b/>
      <sz val="12"/>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1" fillId="0" borderId="0"/>
    <xf numFmtId="0" fontId="3" fillId="0" borderId="0"/>
    <xf numFmtId="0" fontId="6" fillId="0" borderId="0" applyNumberFormat="0" applyFill="0" applyBorder="0" applyAlignment="0" applyProtection="0"/>
    <xf numFmtId="0" fontId="3" fillId="0" borderId="0" applyNumberFormat="0" applyFill="0" applyBorder="0" applyAlignment="0" applyProtection="0"/>
  </cellStyleXfs>
  <cellXfs count="77">
    <xf numFmtId="0" fontId="0" fillId="0" borderId="0" xfId="0"/>
    <xf numFmtId="0" fontId="2" fillId="0" borderId="1" xfId="2" applyFont="1" applyBorder="1" applyAlignment="1">
      <alignment horizontal="center" vertical="center"/>
    </xf>
    <xf numFmtId="0" fontId="4" fillId="3" borderId="1" xfId="0" applyFont="1" applyFill="1" applyBorder="1" applyAlignment="1">
      <alignment horizontal="center" vertical="center"/>
    </xf>
    <xf numFmtId="0" fontId="11" fillId="3" borderId="1" xfId="0" applyFont="1" applyFill="1" applyBorder="1" applyAlignment="1">
      <alignment horizontal="left" vertical="center"/>
    </xf>
    <xf numFmtId="0" fontId="12" fillId="0" borderId="1" xfId="2" applyFont="1" applyBorder="1" applyAlignment="1" applyProtection="1">
      <alignment horizontal="left" vertical="center"/>
      <protection locked="0"/>
    </xf>
    <xf numFmtId="164" fontId="12" fillId="0" borderId="1" xfId="2" applyNumberFormat="1" applyFont="1" applyBorder="1" applyAlignment="1" applyProtection="1">
      <alignment horizontal="left" vertical="center"/>
      <protection locked="0"/>
    </xf>
    <xf numFmtId="0" fontId="1" fillId="0" borderId="0" xfId="1" applyAlignment="1">
      <alignment vertical="center"/>
    </xf>
    <xf numFmtId="0" fontId="6" fillId="0" borderId="0" xfId="3" applyAlignment="1" applyProtection="1">
      <alignment vertical="center"/>
    </xf>
    <xf numFmtId="0" fontId="7" fillId="5" borderId="1" xfId="3" applyFont="1" applyFill="1" applyBorder="1" applyAlignment="1" applyProtection="1">
      <alignment horizontal="center" vertical="center"/>
    </xf>
    <xf numFmtId="0" fontId="12" fillId="0" borderId="0" xfId="1" applyFont="1" applyAlignment="1">
      <alignment vertical="center"/>
    </xf>
    <xf numFmtId="0" fontId="0" fillId="0" borderId="0" xfId="0" applyAlignment="1">
      <alignment horizontal="left" vertical="center"/>
    </xf>
    <xf numFmtId="0" fontId="9" fillId="0" borderId="0" xfId="0" applyFont="1" applyAlignment="1">
      <alignment horizontal="left" vertical="center"/>
    </xf>
    <xf numFmtId="0" fontId="0" fillId="0" borderId="0" xfId="0" applyAlignment="1">
      <alignment horizontal="right" vertical="center"/>
    </xf>
    <xf numFmtId="0" fontId="14" fillId="5" borderId="1" xfId="1" applyFont="1" applyFill="1" applyBorder="1" applyAlignment="1">
      <alignment horizontal="center" vertical="center"/>
    </xf>
    <xf numFmtId="0" fontId="17" fillId="0" borderId="0" xfId="1" applyFont="1" applyAlignment="1">
      <alignment vertical="center"/>
    </xf>
    <xf numFmtId="0" fontId="19" fillId="0" borderId="0" xfId="1" applyFont="1" applyAlignment="1">
      <alignment vertical="center"/>
    </xf>
    <xf numFmtId="0" fontId="17" fillId="0" borderId="0" xfId="1" applyFont="1" applyAlignment="1">
      <alignment horizontal="center" vertical="center"/>
    </xf>
    <xf numFmtId="0" fontId="1" fillId="5" borderId="1" xfId="1" applyFill="1" applyBorder="1" applyAlignment="1">
      <alignment vertical="center"/>
    </xf>
    <xf numFmtId="0" fontId="1" fillId="0" borderId="0" xfId="1" applyAlignment="1">
      <alignment horizontal="center" vertical="center"/>
    </xf>
    <xf numFmtId="0" fontId="12" fillId="0" borderId="0" xfId="1" applyFont="1" applyAlignment="1">
      <alignment horizontal="left" vertical="center"/>
    </xf>
    <xf numFmtId="166" fontId="12" fillId="0" borderId="1" xfId="2" applyNumberFormat="1" applyFont="1" applyBorder="1" applyAlignment="1" applyProtection="1">
      <alignment horizontal="left" vertical="center"/>
      <protection locked="0"/>
    </xf>
    <xf numFmtId="166" fontId="12" fillId="2" borderId="1" xfId="2" applyNumberFormat="1" applyFont="1" applyFill="1" applyBorder="1" applyAlignment="1" applyProtection="1">
      <alignment horizontal="left" vertical="center"/>
      <protection locked="0"/>
    </xf>
    <xf numFmtId="166" fontId="12" fillId="0" borderId="0" xfId="2" applyNumberFormat="1" applyFont="1" applyAlignment="1">
      <alignment horizontal="left" vertical="center"/>
    </xf>
    <xf numFmtId="0" fontId="12" fillId="0" borderId="0" xfId="2" applyFont="1" applyAlignment="1" applyProtection="1">
      <alignment horizontal="left" vertical="center"/>
      <protection locked="0"/>
    </xf>
    <xf numFmtId="0" fontId="0" fillId="5" borderId="5" xfId="1" applyFont="1" applyFill="1" applyBorder="1" applyAlignment="1">
      <alignment horizontal="center" vertical="center"/>
    </xf>
    <xf numFmtId="0" fontId="1" fillId="5" borderId="5" xfId="1" applyFill="1" applyBorder="1" applyAlignment="1">
      <alignment horizontal="center" vertical="center"/>
    </xf>
    <xf numFmtId="0" fontId="22" fillId="2" borderId="0" xfId="1" applyFont="1" applyFill="1" applyAlignment="1">
      <alignment vertical="center"/>
    </xf>
    <xf numFmtId="0" fontId="22" fillId="0" borderId="0" xfId="1" applyFont="1" applyAlignment="1">
      <alignment vertical="center"/>
    </xf>
    <xf numFmtId="0" fontId="5" fillId="0" borderId="0" xfId="0" applyFont="1" applyAlignment="1">
      <alignment horizontal="left" vertical="center"/>
    </xf>
    <xf numFmtId="0" fontId="22" fillId="6" borderId="0" xfId="1" applyFont="1" applyFill="1" applyAlignment="1">
      <alignment vertical="center"/>
    </xf>
    <xf numFmtId="0" fontId="22" fillId="6" borderId="0" xfId="0" applyFont="1" applyFill="1" applyAlignment="1">
      <alignment vertical="center"/>
    </xf>
    <xf numFmtId="0" fontId="22" fillId="6" borderId="0" xfId="0" applyFont="1" applyFill="1" applyAlignment="1">
      <alignment horizontal="left" vertical="center"/>
    </xf>
    <xf numFmtId="0" fontId="22" fillId="6" borderId="0" xfId="4" applyFont="1" applyFill="1" applyBorder="1" applyAlignment="1" applyProtection="1">
      <alignment horizontal="left" vertical="center"/>
    </xf>
    <xf numFmtId="0" fontId="21" fillId="2" borderId="0" xfId="1" applyFont="1" applyFill="1" applyAlignment="1" applyProtection="1">
      <alignment horizontal="center" vertical="center"/>
      <protection locked="0"/>
    </xf>
    <xf numFmtId="0" fontId="12" fillId="7" borderId="1" xfId="1" applyFont="1" applyFill="1" applyBorder="1" applyAlignment="1">
      <alignment horizontal="left" vertical="center"/>
    </xf>
    <xf numFmtId="0" fontId="12" fillId="0" borderId="3" xfId="2" applyFont="1" applyBorder="1" applyAlignment="1" applyProtection="1">
      <alignment horizontal="left" vertical="center"/>
      <protection locked="0"/>
    </xf>
    <xf numFmtId="0" fontId="12" fillId="0" borderId="1" xfId="1" applyFont="1" applyBorder="1" applyAlignment="1">
      <alignment horizontal="left" vertical="center"/>
    </xf>
    <xf numFmtId="0" fontId="12" fillId="0" borderId="1" xfId="2" applyFont="1" applyBorder="1" applyAlignment="1">
      <alignment horizontal="center" vertical="center"/>
    </xf>
    <xf numFmtId="0" fontId="12" fillId="0" borderId="0" xfId="1" applyFont="1" applyAlignment="1">
      <alignment horizontal="center" vertical="center"/>
    </xf>
    <xf numFmtId="164" fontId="11" fillId="6" borderId="1" xfId="0" applyNumberFormat="1" applyFont="1" applyFill="1" applyBorder="1" applyAlignment="1">
      <alignment horizontal="left" vertical="center"/>
    </xf>
    <xf numFmtId="0" fontId="11" fillId="6" borderId="1" xfId="0" applyFont="1" applyFill="1" applyBorder="1" applyAlignment="1">
      <alignment horizontal="left" vertical="center"/>
    </xf>
    <xf numFmtId="0" fontId="11" fillId="6" borderId="11" xfId="0" applyFont="1" applyFill="1" applyBorder="1" applyAlignment="1">
      <alignment horizontal="left" vertical="center"/>
    </xf>
    <xf numFmtId="166" fontId="11" fillId="6" borderId="1" xfId="0" applyNumberFormat="1" applyFont="1" applyFill="1" applyBorder="1" applyAlignment="1">
      <alignment horizontal="left" vertical="center"/>
    </xf>
    <xf numFmtId="0" fontId="11" fillId="6" borderId="1" xfId="0" applyFont="1" applyFill="1" applyBorder="1" applyAlignment="1">
      <alignment horizontal="center" vertical="center"/>
    </xf>
    <xf numFmtId="0" fontId="20" fillId="0" borderId="0" xfId="0" applyFont="1" applyAlignment="1">
      <alignment horizontal="center" vertical="center" wrapText="1"/>
    </xf>
    <xf numFmtId="0" fontId="0" fillId="0" borderId="0" xfId="0" applyAlignment="1">
      <alignment vertical="center"/>
    </xf>
    <xf numFmtId="0" fontId="10" fillId="5" borderId="0" xfId="0" applyFont="1" applyFill="1" applyAlignment="1">
      <alignment vertical="center"/>
    </xf>
    <xf numFmtId="0" fontId="0" fillId="5" borderId="0" xfId="0" applyFill="1" applyAlignment="1">
      <alignment vertical="center"/>
    </xf>
    <xf numFmtId="0" fontId="10" fillId="0" borderId="0" xfId="0" applyFont="1" applyAlignment="1">
      <alignment vertical="center"/>
    </xf>
    <xf numFmtId="0" fontId="9" fillId="0" borderId="0" xfId="0" applyFont="1" applyAlignment="1">
      <alignment vertical="center"/>
    </xf>
    <xf numFmtId="0" fontId="10" fillId="5" borderId="0" xfId="0" applyFont="1" applyFill="1" applyAlignment="1">
      <alignment vertical="center" wrapText="1"/>
    </xf>
    <xf numFmtId="0" fontId="10" fillId="5" borderId="0" xfId="0" applyFont="1" applyFill="1" applyAlignment="1">
      <alignment horizontal="right" vertical="center" wrapText="1"/>
    </xf>
    <xf numFmtId="0" fontId="8" fillId="0" borderId="0" xfId="0" applyFont="1" applyAlignment="1">
      <alignment vertical="center"/>
    </xf>
    <xf numFmtId="165" fontId="8" fillId="0" borderId="0" xfId="0" applyNumberFormat="1" applyFont="1" applyAlignment="1">
      <alignment vertical="center"/>
    </xf>
    <xf numFmtId="0" fontId="13" fillId="4" borderId="0" xfId="3" applyFont="1" applyFill="1" applyAlignment="1" applyProtection="1">
      <alignment horizontal="center" vertical="center"/>
      <protection locked="0"/>
    </xf>
    <xf numFmtId="0" fontId="8" fillId="0" borderId="0" xfId="0" applyFont="1" applyAlignment="1">
      <alignment vertical="center" wrapText="1"/>
    </xf>
    <xf numFmtId="0" fontId="15" fillId="4" borderId="0" xfId="0" applyFont="1" applyFill="1" applyAlignment="1">
      <alignment horizontal="center" vertical="center"/>
    </xf>
    <xf numFmtId="0" fontId="16" fillId="4" borderId="0" xfId="0" applyFont="1" applyFill="1" applyAlignment="1">
      <alignment horizontal="center" vertical="center"/>
    </xf>
    <xf numFmtId="0" fontId="10" fillId="5" borderId="0" xfId="0" applyFont="1" applyFill="1" applyAlignment="1">
      <alignment vertical="center"/>
    </xf>
    <xf numFmtId="0" fontId="9" fillId="5" borderId="0" xfId="0" applyFont="1" applyFill="1" applyAlignment="1">
      <alignment vertical="center"/>
    </xf>
    <xf numFmtId="0" fontId="18" fillId="0" borderId="0" xfId="1" applyFont="1" applyAlignment="1">
      <alignment horizontal="center" vertical="center" wrapText="1"/>
    </xf>
    <xf numFmtId="0" fontId="18" fillId="0" borderId="2" xfId="1" applyFont="1" applyBorder="1" applyAlignment="1">
      <alignment horizontal="center" vertical="center" wrapText="1"/>
    </xf>
    <xf numFmtId="0" fontId="18" fillId="0" borderId="10" xfId="1" applyFont="1" applyBorder="1" applyAlignment="1">
      <alignment horizontal="center" vertical="center"/>
    </xf>
    <xf numFmtId="0" fontId="18" fillId="0" borderId="0" xfId="1" applyFont="1" applyAlignment="1">
      <alignment horizontal="center" vertical="center"/>
    </xf>
    <xf numFmtId="0" fontId="19" fillId="2" borderId="12" xfId="1" applyFont="1" applyFill="1" applyBorder="1" applyAlignment="1" applyProtection="1">
      <alignment horizontal="center" vertical="center" shrinkToFit="1"/>
      <protection locked="0"/>
    </xf>
    <xf numFmtId="0" fontId="19" fillId="2" borderId="2" xfId="1" applyFont="1" applyFill="1" applyBorder="1" applyAlignment="1" applyProtection="1">
      <alignment horizontal="center" vertical="center" shrinkToFit="1"/>
      <protection locked="0"/>
    </xf>
    <xf numFmtId="0" fontId="20" fillId="0" borderId="0" xfId="0" applyFont="1" applyAlignment="1">
      <alignment horizontal="center" vertical="center" wrapText="1"/>
    </xf>
    <xf numFmtId="0" fontId="18" fillId="6" borderId="0" xfId="1" applyFont="1" applyFill="1" applyAlignment="1">
      <alignment horizontal="center" vertical="center" wrapText="1"/>
    </xf>
    <xf numFmtId="0" fontId="18" fillId="6" borderId="2" xfId="1" applyFont="1" applyFill="1" applyBorder="1" applyAlignment="1">
      <alignment horizontal="center" vertical="center" wrapText="1"/>
    </xf>
    <xf numFmtId="0" fontId="18" fillId="5" borderId="5" xfId="1" applyFont="1" applyFill="1" applyBorder="1" applyAlignment="1">
      <alignment horizontal="center" vertical="center"/>
    </xf>
    <xf numFmtId="0" fontId="18" fillId="5" borderId="4" xfId="1" applyFont="1" applyFill="1" applyBorder="1" applyAlignment="1">
      <alignment horizontal="center" vertical="center"/>
    </xf>
    <xf numFmtId="0" fontId="14" fillId="5" borderId="5" xfId="1" applyFont="1" applyFill="1" applyBorder="1" applyAlignment="1">
      <alignment horizontal="center" vertical="center"/>
    </xf>
    <xf numFmtId="0" fontId="14" fillId="5" borderId="4" xfId="1" applyFont="1" applyFill="1" applyBorder="1" applyAlignment="1">
      <alignment horizontal="center" vertical="center"/>
    </xf>
    <xf numFmtId="0" fontId="18" fillId="2" borderId="6" xfId="1" applyFont="1" applyFill="1" applyBorder="1" applyAlignment="1" applyProtection="1">
      <alignment horizontal="center" vertical="center" shrinkToFit="1"/>
      <protection locked="0"/>
    </xf>
    <xf numFmtId="0" fontId="18" fillId="2" borderId="7" xfId="1" applyFont="1" applyFill="1" applyBorder="1" applyAlignment="1" applyProtection="1">
      <alignment horizontal="center" vertical="center" shrinkToFit="1"/>
      <protection locked="0"/>
    </xf>
    <xf numFmtId="0" fontId="18" fillId="2" borderId="8" xfId="1" applyFont="1" applyFill="1" applyBorder="1" applyAlignment="1" applyProtection="1">
      <alignment horizontal="center" vertical="center" shrinkToFit="1"/>
      <protection locked="0"/>
    </xf>
    <xf numFmtId="0" fontId="18" fillId="2" borderId="9" xfId="1" applyFont="1" applyFill="1" applyBorder="1" applyAlignment="1" applyProtection="1">
      <alignment horizontal="center" vertical="center" shrinkToFit="1"/>
      <protection locked="0"/>
    </xf>
  </cellXfs>
  <cellStyles count="5">
    <cellStyle name="Hyperlink" xfId="3" builtinId="8"/>
    <cellStyle name="Normal" xfId="0" builtinId="0"/>
    <cellStyle name="Normal 2" xfId="2" xr:uid="{B9A8BB5C-207B-493D-8216-1E7175FE86C2}"/>
    <cellStyle name="Normal 3" xfId="4" xr:uid="{A66D5C31-DE8D-4825-B11F-B0B117861D0C}"/>
    <cellStyle name="Normal 4" xfId="1" xr:uid="{F467612D-7D26-48B1-84E2-F9C210635EA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auto="1"/>
      </font>
      <fill>
        <patternFill>
          <bgColor theme="0" tint="-0.24994659260841701"/>
        </patternFill>
      </fill>
    </dxf>
    <dxf>
      <fill>
        <patternFill>
          <bgColor theme="6"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rran.williams\OneDrive%20-%20Welsh%20Atheltics\Documents\WELSH%20INTER%20REGIONALS\IRXC\2019\2019%20Inter%20Regional%20&amp;%20Inter%20Schools%20XC%20Championship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darran_williams_welshathletics_org/Documents/Documents/WELSH%20INTER%20REGIONALS/IRXC/2019/1.IR%20XC%202018%20RESULTS%20PROGRAMME.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ec%20Sheet%20U15%20Lg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METABLE"/>
      <sheetName val="DataSheet"/>
      <sheetName val="Bib Sample"/>
      <sheetName val="START LISTS"/>
      <sheetName val="Regional Team Scores"/>
      <sheetName val="Junior Declarations"/>
      <sheetName val="Senior Declarations"/>
      <sheetName val="Primary Schools"/>
      <sheetName val="RACE 01 PRIMARY GIRLS"/>
      <sheetName val="RACE 02 PRIMARY BOYS"/>
      <sheetName val="RACE 03 SENIOR &amp; MASTER WOMEN"/>
      <sheetName val="RACE 03 SENIOR &amp; MWOM AWARDS"/>
      <sheetName val="RACE 04 U13G (Yr 7-8)"/>
      <sheetName val="RACE 05 U13B (Yr 7-8)"/>
      <sheetName val="Web Page"/>
      <sheetName val="RACE 06 U15G (Yr 9-10)"/>
      <sheetName val="RACE 07 U15B (Yr 9-10)"/>
      <sheetName val="RACE 08 U17W &amp; U20W (Yr 11-14)"/>
      <sheetName val="RACE 09 U17M &amp; U20M (Yr 11-14)"/>
      <sheetName val="RACE 10 SENIOR &amp; MASTER MEN"/>
      <sheetName val="RACE 10 SENIOR &amp; MMEN AWARDS"/>
      <sheetName val="Race 1 Primary Girls"/>
      <sheetName val="Race 2 Primary Boys"/>
      <sheetName val="Race 3 Senior Women &amp; Masters"/>
      <sheetName val="Race 4 U13G Sch Yr 7 &amp; 8"/>
      <sheetName val="Race 5 U13B Yr 7&amp;8"/>
      <sheetName val="Race 6 U15G Yr 9&amp;10"/>
      <sheetName val="Race 7 U15B Yr 9&amp;10"/>
      <sheetName val="Race 8 U17W &amp; U20W"/>
      <sheetName val="Race 9 U17M &amp; U20M"/>
      <sheetName val="Race 10 Senior Men &amp; Masters"/>
      <sheetName val="SENIOR START LISTS"/>
      <sheetName val="JUNIOR START LISTS"/>
      <sheetName val="RACE 08 U17W &amp; U20W (Yr 11-12)"/>
      <sheetName val="RACE 09 U17M &amp; U20M (Yr 11-12)"/>
      <sheetName val="RACE 1 U13G"/>
      <sheetName val="RACE 2 U13B"/>
      <sheetName val="RACE 3 U15G"/>
      <sheetName val="RACE 4 U15B"/>
      <sheetName val="RACE 5 SENG"/>
      <sheetName val="RACE 6 SENB"/>
    </sheetNames>
    <sheetDataSet>
      <sheetData sheetId="0">
        <row r="4">
          <cell r="A4" t="str">
            <v>Race 01</v>
          </cell>
          <cell r="B4" t="str">
            <v>Primary Girls</v>
          </cell>
          <cell r="C4">
            <v>0.45833333333333331</v>
          </cell>
          <cell r="D4" t="str">
            <v>1,240m</v>
          </cell>
          <cell r="E4" t="str">
            <v>Race 01 Primary Girls 1,240m</v>
          </cell>
          <cell r="G4">
            <v>3</v>
          </cell>
        </row>
        <row r="5">
          <cell r="A5" t="str">
            <v>Race 02</v>
          </cell>
          <cell r="B5" t="str">
            <v>Primary Boys</v>
          </cell>
          <cell r="C5">
            <v>0.45833333333333331</v>
          </cell>
          <cell r="D5" t="str">
            <v>1,240m</v>
          </cell>
          <cell r="E5" t="str">
            <v>Race 02-Primary Boys 1,240m</v>
          </cell>
          <cell r="G5">
            <v>3</v>
          </cell>
        </row>
        <row r="6">
          <cell r="A6" t="str">
            <v>Race 03</v>
          </cell>
          <cell r="B6" t="str">
            <v>Senior Women &amp; Master Women (35, 45, 55)</v>
          </cell>
          <cell r="C6">
            <v>0.5</v>
          </cell>
          <cell r="D6" t="str">
            <v>6,090m</v>
          </cell>
          <cell r="E6" t="str">
            <v>Race 03-Senior Women &amp; Master Women (35, 45, 55) 6,090m</v>
          </cell>
          <cell r="F6" t="str">
            <v>SENW</v>
          </cell>
          <cell r="G6" t="str">
            <v>Inter Regional Senior Women 8 to score, Master Women 35, 45, 55 all 5 to Score</v>
          </cell>
        </row>
        <row r="7">
          <cell r="A7" t="str">
            <v>Race 04</v>
          </cell>
          <cell r="B7" t="str">
            <v>U13 Girls (Yr 7 &amp; 8)</v>
          </cell>
          <cell r="C7">
            <v>0.55208333333333337</v>
          </cell>
          <cell r="D7" t="str">
            <v>2,450m</v>
          </cell>
          <cell r="E7" t="str">
            <v>Race 04-U13 Girls (Yr 7 &amp; 8) 2,450m</v>
          </cell>
          <cell r="F7" t="str">
            <v>U13G</v>
          </cell>
          <cell r="G7" t="str">
            <v>Inter Regional Championships 8 to score per team, Inter Schools 4 per team to score</v>
          </cell>
        </row>
        <row r="8">
          <cell r="A8" t="str">
            <v>Race 05</v>
          </cell>
          <cell r="B8" t="str">
            <v>U13 Boys (Yr7 &amp; 8)</v>
          </cell>
          <cell r="C8">
            <v>0.5625</v>
          </cell>
          <cell r="D8" t="str">
            <v>2,450m</v>
          </cell>
          <cell r="E8" t="str">
            <v>Race 05-U13 Boys (Yr7 &amp; 8) 2,450m</v>
          </cell>
          <cell r="F8" t="str">
            <v>U13B</v>
          </cell>
          <cell r="G8" t="str">
            <v>Inter Regional Championships 8 to score per team, Inter Schools 4 per team to score</v>
          </cell>
        </row>
        <row r="9">
          <cell r="A9" t="str">
            <v>Race 06</v>
          </cell>
          <cell r="B9" t="str">
            <v>U15 Girls (Yr9 &amp; 10)</v>
          </cell>
          <cell r="C9">
            <v>0.57638888888888895</v>
          </cell>
          <cell r="D9" t="str">
            <v>3,730m</v>
          </cell>
          <cell r="E9" t="str">
            <v>Race 06-U15 Girls (Yr9 &amp; 10) 3,730m</v>
          </cell>
          <cell r="F9" t="str">
            <v>U15G</v>
          </cell>
          <cell r="G9" t="str">
            <v>Inter Regional Championships 8 to score per team, Inter Schools 4 per team to score</v>
          </cell>
        </row>
        <row r="10">
          <cell r="A10" t="str">
            <v>Race 07</v>
          </cell>
          <cell r="B10" t="str">
            <v>U15 Boys (Yr9 &amp; 10)</v>
          </cell>
          <cell r="C10">
            <v>0.59027777777777779</v>
          </cell>
          <cell r="D10" t="str">
            <v>3,730m</v>
          </cell>
          <cell r="E10" t="str">
            <v>Race 07-U15 Boys (Yr9 &amp; 10) 3,730m</v>
          </cell>
          <cell r="F10" t="str">
            <v>U15B</v>
          </cell>
          <cell r="G10" t="str">
            <v>Inter Regional Championships 8 to score per team, Inter Schools 4 per team to score</v>
          </cell>
        </row>
        <row r="11">
          <cell r="A11" t="str">
            <v>Race 08</v>
          </cell>
          <cell r="B11" t="str">
            <v>U17 Women (Yr11 &amp; 12) &amp; U20 Women (Yr 13 &amp; 14)</v>
          </cell>
          <cell r="C11">
            <v>0.59027777777777779</v>
          </cell>
          <cell r="D11" t="str">
            <v>4,810m</v>
          </cell>
          <cell r="E11" t="str">
            <v>Race 08-U17 Women (Yr11 &amp; 12) &amp; U20 Women (Yr 13 &amp; 14) 4,810m</v>
          </cell>
          <cell r="F11" t="str">
            <v>U17W</v>
          </cell>
          <cell r="G11" t="str">
            <v>Inter Regional Championships 8 to score per team, Inter Schools 4 per team to score</v>
          </cell>
        </row>
        <row r="12">
          <cell r="A12" t="str">
            <v>Race 09</v>
          </cell>
          <cell r="B12" t="str">
            <v>U17 Men (Yr11 &amp; 12) &amp; U20 Men (Yr 13 &amp; 14)</v>
          </cell>
          <cell r="C12">
            <v>0.59027777777777779</v>
          </cell>
          <cell r="D12" t="str">
            <v>5,680m</v>
          </cell>
          <cell r="E12" t="str">
            <v>Race 09-U17 Men (Yr11 &amp; 12) &amp; U20 Men (Yr 13 &amp; 14) 5,680m</v>
          </cell>
          <cell r="F12" t="str">
            <v>U15B</v>
          </cell>
          <cell r="G12" t="str">
            <v>Inter Regional Championships 8 to score per team, Inter Schools 4 per team to score</v>
          </cell>
        </row>
      </sheetData>
      <sheetData sheetId="1"/>
      <sheetData sheetId="2"/>
      <sheetData sheetId="3"/>
      <sheetData sheetId="4"/>
      <sheetData sheetId="5"/>
      <sheetData sheetId="6">
        <row r="4">
          <cell r="D4">
            <v>241</v>
          </cell>
          <cell r="E4" t="str">
            <v>Lauren COOPER</v>
          </cell>
          <cell r="F4" t="str">
            <v>Parc Bryn Bach Running Club</v>
          </cell>
          <cell r="G4" t="str">
            <v>SENW EAST</v>
          </cell>
          <cell r="L4">
            <v>1</v>
          </cell>
          <cell r="M4" t="str">
            <v>Jack TURNER</v>
          </cell>
          <cell r="N4" t="str">
            <v>Carmarthen Harriers</v>
          </cell>
          <cell r="O4" t="str">
            <v>SENM EAST</v>
          </cell>
        </row>
        <row r="5">
          <cell r="D5">
            <v>242</v>
          </cell>
          <cell r="E5" t="str">
            <v>Lucy MACDONALD</v>
          </cell>
          <cell r="F5" t="str">
            <v>Spirit of Monmouth</v>
          </cell>
          <cell r="G5" t="str">
            <v>SENW EAST</v>
          </cell>
          <cell r="L5">
            <v>2</v>
          </cell>
          <cell r="M5" t="str">
            <v>Matt GRANTHAM</v>
          </cell>
          <cell r="N5" t="str">
            <v>MMRT</v>
          </cell>
          <cell r="O5" t="str">
            <v>SENM EAST</v>
          </cell>
        </row>
        <row r="6">
          <cell r="D6">
            <v>243</v>
          </cell>
          <cell r="E6" t="str">
            <v>Emma WOOKEY</v>
          </cell>
          <cell r="F6" t="str">
            <v>Lliswerry</v>
          </cell>
          <cell r="G6" t="str">
            <v>SENW EAST</v>
          </cell>
          <cell r="L6">
            <v>3</v>
          </cell>
          <cell r="M6" t="str">
            <v>Mike HOLLOWAY</v>
          </cell>
          <cell r="N6" t="str">
            <v>Brecon AC</v>
          </cell>
          <cell r="O6" t="str">
            <v>SENM EAST</v>
          </cell>
        </row>
        <row r="7">
          <cell r="D7">
            <v>244</v>
          </cell>
          <cell r="E7" t="str">
            <v>Naomi DAVIES</v>
          </cell>
          <cell r="F7" t="str">
            <v>Caerleon</v>
          </cell>
          <cell r="G7" t="str">
            <v>SENW EAST</v>
          </cell>
          <cell r="L7">
            <v>4</v>
          </cell>
          <cell r="M7" t="str">
            <v>Craig WILLIAMS</v>
          </cell>
          <cell r="N7" t="str">
            <v>Newport Harriers</v>
          </cell>
          <cell r="O7" t="str">
            <v>SENM EAST</v>
          </cell>
        </row>
        <row r="8">
          <cell r="D8">
            <v>245</v>
          </cell>
          <cell r="E8" t="str">
            <v>ANTIONETTE DUMAYNE</v>
          </cell>
          <cell r="F8" t="str">
            <v>Lliswerry</v>
          </cell>
          <cell r="G8" t="str">
            <v>SENW EAST</v>
          </cell>
          <cell r="L8">
            <v>5</v>
          </cell>
          <cell r="M8" t="str">
            <v>Jamie PARRY</v>
          </cell>
          <cell r="N8" t="str">
            <v>Parc Bryn Bach Running Club</v>
          </cell>
          <cell r="O8" t="str">
            <v>SENM EAST</v>
          </cell>
        </row>
        <row r="9">
          <cell r="D9">
            <v>246</v>
          </cell>
          <cell r="E9" t="str">
            <v>Charlotte RALPH</v>
          </cell>
          <cell r="F9" t="str">
            <v>Lliswerry</v>
          </cell>
          <cell r="G9" t="str">
            <v>SENW EAST</v>
          </cell>
          <cell r="L9">
            <v>6</v>
          </cell>
          <cell r="M9" t="str">
            <v>David AUBREY</v>
          </cell>
          <cell r="N9" t="str">
            <v>Cheltenham Harriers</v>
          </cell>
          <cell r="O9" t="str">
            <v>SENM EAST</v>
          </cell>
        </row>
        <row r="10">
          <cell r="D10">
            <v>247</v>
          </cell>
          <cell r="E10" t="str">
            <v>Emma PRICE-STEPHENS</v>
          </cell>
          <cell r="F10" t="str">
            <v>Fairwater</v>
          </cell>
          <cell r="G10" t="str">
            <v>SENW EAST</v>
          </cell>
          <cell r="L10">
            <v>7</v>
          </cell>
          <cell r="M10" t="str">
            <v>Michael LEWIS</v>
          </cell>
          <cell r="N10" t="str">
            <v>Fairwater RC</v>
          </cell>
          <cell r="O10" t="str">
            <v>SENM EAST</v>
          </cell>
        </row>
        <row r="11">
          <cell r="D11">
            <v>248</v>
          </cell>
          <cell r="E11" t="str">
            <v>Faye JOHNSON</v>
          </cell>
          <cell r="F11" t="str">
            <v>Spirit of Monmouth</v>
          </cell>
          <cell r="G11" t="str">
            <v>SENW EAST</v>
          </cell>
          <cell r="L11">
            <v>8</v>
          </cell>
          <cell r="M11" t="str">
            <v>Sam LEWIS-JONES</v>
          </cell>
          <cell r="N11" t="str">
            <v>Parc Bryn Bach Running Club</v>
          </cell>
          <cell r="O11" t="str">
            <v>SENM EAST</v>
          </cell>
        </row>
        <row r="12">
          <cell r="D12">
            <v>249</v>
          </cell>
          <cell r="E12" t="str">
            <v>Rachel BRENTON</v>
          </cell>
          <cell r="F12" t="str">
            <v>Torfaen</v>
          </cell>
          <cell r="G12" t="str">
            <v>SENW EAST</v>
          </cell>
          <cell r="L12">
            <v>9</v>
          </cell>
          <cell r="M12" t="str">
            <v>Jon LIKE</v>
          </cell>
          <cell r="N12" t="str">
            <v>Torfaen</v>
          </cell>
          <cell r="O12" t="str">
            <v>SENM EAST</v>
          </cell>
        </row>
        <row r="13">
          <cell r="D13">
            <v>250</v>
          </cell>
          <cell r="E13" t="str">
            <v>Charlotte WRIGHT</v>
          </cell>
          <cell r="F13" t="str">
            <v>Torfaen</v>
          </cell>
          <cell r="G13" t="str">
            <v>SENW EAST</v>
          </cell>
          <cell r="L13">
            <v>10</v>
          </cell>
          <cell r="M13" t="str">
            <v>James ELGAR</v>
          </cell>
          <cell r="N13" t="str">
            <v>MMRT</v>
          </cell>
          <cell r="O13" t="str">
            <v>SENM EAST</v>
          </cell>
        </row>
        <row r="14">
          <cell r="D14">
            <v>251</v>
          </cell>
          <cell r="E14" t="str">
            <v>Megan TUCKER</v>
          </cell>
          <cell r="F14" t="str">
            <v>Brecon</v>
          </cell>
          <cell r="G14" t="str">
            <v>SENW EAST</v>
          </cell>
          <cell r="L14">
            <v>11</v>
          </cell>
          <cell r="M14" t="str">
            <v>Gareth GREY</v>
          </cell>
          <cell r="N14" t="str">
            <v>Torfaen</v>
          </cell>
          <cell r="O14" t="str">
            <v>SENM EAST</v>
          </cell>
        </row>
        <row r="15">
          <cell r="D15">
            <v>252</v>
          </cell>
          <cell r="E15" t="str">
            <v>Tammy FRY</v>
          </cell>
          <cell r="F15" t="str">
            <v>Caerleon</v>
          </cell>
          <cell r="G15" t="str">
            <v>SENW EAST</v>
          </cell>
          <cell r="L15">
            <v>12</v>
          </cell>
          <cell r="M15" t="str">
            <v>Tom TURNER</v>
          </cell>
          <cell r="N15" t="str">
            <v>Mynydd Du</v>
          </cell>
          <cell r="O15" t="str">
            <v>SENM EAST</v>
          </cell>
        </row>
        <row r="16">
          <cell r="D16">
            <v>253</v>
          </cell>
          <cell r="E16" t="str">
            <v>Chloe POWELL</v>
          </cell>
          <cell r="F16" t="str">
            <v>Newport Harriers</v>
          </cell>
          <cell r="G16" t="str">
            <v>SENW EAST</v>
          </cell>
          <cell r="L16">
            <v>13</v>
          </cell>
          <cell r="M16" t="str">
            <v>Gareth LAWRENCE</v>
          </cell>
          <cell r="N16" t="str">
            <v>Brecon AC</v>
          </cell>
          <cell r="O16" t="str">
            <v>SENM EAST</v>
          </cell>
        </row>
        <row r="17">
          <cell r="D17">
            <v>254</v>
          </cell>
          <cell r="E17" t="str">
            <v>Sarah STEWART</v>
          </cell>
          <cell r="F17" t="str">
            <v>Caldicott</v>
          </cell>
          <cell r="G17" t="str">
            <v>SENW EAST</v>
          </cell>
          <cell r="L17">
            <v>14</v>
          </cell>
          <cell r="M17" t="str">
            <v>Rob NICHOLLS</v>
          </cell>
          <cell r="N17" t="str">
            <v>Spirit of Monmouth</v>
          </cell>
          <cell r="O17" t="str">
            <v>SENM EAST</v>
          </cell>
        </row>
        <row r="18">
          <cell r="D18">
            <v>255</v>
          </cell>
          <cell r="E18" t="str">
            <v>Nicky COLLIN</v>
          </cell>
          <cell r="F18" t="str">
            <v>Lliswerry</v>
          </cell>
          <cell r="G18" t="str">
            <v>SENW EAST</v>
          </cell>
          <cell r="L18">
            <v>15</v>
          </cell>
          <cell r="M18" t="str">
            <v>Martin THOMAS</v>
          </cell>
          <cell r="N18" t="str">
            <v>Parc Bryn Bach Running Club</v>
          </cell>
          <cell r="O18" t="str">
            <v>SENM EAST</v>
          </cell>
        </row>
        <row r="19">
          <cell r="D19">
            <v>301</v>
          </cell>
          <cell r="E19" t="str">
            <v>Danielle PHILLIPS</v>
          </cell>
          <cell r="F19" t="str">
            <v>Les Croupiers</v>
          </cell>
          <cell r="G19" t="str">
            <v>MW35 EAST</v>
          </cell>
          <cell r="L19">
            <v>61</v>
          </cell>
          <cell r="M19" t="str">
            <v>Ryan MCFLYNN</v>
          </cell>
          <cell r="N19" t="str">
            <v>MMRT</v>
          </cell>
          <cell r="O19" t="str">
            <v>MM35 EAST</v>
          </cell>
        </row>
        <row r="20">
          <cell r="D20">
            <v>302</v>
          </cell>
          <cell r="E20" t="str">
            <v>Alex WILSON</v>
          </cell>
          <cell r="F20" t="str">
            <v>Spirit of Monmouth</v>
          </cell>
          <cell r="G20" t="str">
            <v>MW35 EAST</v>
          </cell>
          <cell r="L20">
            <v>62</v>
          </cell>
          <cell r="M20" t="str">
            <v>Matt EDMONDS</v>
          </cell>
          <cell r="N20" t="str">
            <v>MMRT</v>
          </cell>
          <cell r="O20" t="str">
            <v>MM35 EAST</v>
          </cell>
        </row>
        <row r="21">
          <cell r="D21">
            <v>303</v>
          </cell>
          <cell r="E21" t="str">
            <v>Sophie WILLIAMS</v>
          </cell>
          <cell r="F21" t="str">
            <v>Spirit of Monmouth</v>
          </cell>
          <cell r="G21" t="str">
            <v>MW35 EAST</v>
          </cell>
          <cell r="L21">
            <v>63</v>
          </cell>
          <cell r="M21" t="str">
            <v>Leighton RAWLINSON</v>
          </cell>
          <cell r="N21" t="str">
            <v>MMRT</v>
          </cell>
          <cell r="O21" t="str">
            <v>MM35 EAST</v>
          </cell>
        </row>
        <row r="22">
          <cell r="D22">
            <v>304</v>
          </cell>
          <cell r="E22" t="str">
            <v>Victoria HOBBS</v>
          </cell>
          <cell r="F22" t="str">
            <v>Lliswerry</v>
          </cell>
          <cell r="G22" t="str">
            <v>MW35 EAST</v>
          </cell>
          <cell r="L22">
            <v>64</v>
          </cell>
          <cell r="M22" t="str">
            <v>Robert JOHN</v>
          </cell>
          <cell r="N22" t="str">
            <v>MMRT</v>
          </cell>
          <cell r="O22" t="str">
            <v>MM35 EAST</v>
          </cell>
        </row>
        <row r="23">
          <cell r="D23">
            <v>305</v>
          </cell>
          <cell r="E23" t="str">
            <v>Clare PATTERSON</v>
          </cell>
          <cell r="F23" t="str">
            <v>Torfaen</v>
          </cell>
          <cell r="G23" t="str">
            <v>MW35 EAST</v>
          </cell>
          <cell r="L23">
            <v>65</v>
          </cell>
          <cell r="M23" t="str">
            <v>Richard FOSTER</v>
          </cell>
          <cell r="N23" t="str">
            <v>Spirit of Monmouth</v>
          </cell>
          <cell r="O23" t="str">
            <v>MM35 EAST</v>
          </cell>
        </row>
        <row r="24">
          <cell r="D24">
            <v>306</v>
          </cell>
          <cell r="E24" t="str">
            <v>Georgie PARNELL</v>
          </cell>
          <cell r="F24" t="str">
            <v>Chepstow</v>
          </cell>
          <cell r="G24" t="str">
            <v>MW35 EAST</v>
          </cell>
          <cell r="L24">
            <v>66</v>
          </cell>
          <cell r="M24" t="str">
            <v>Iesdtyn RHODES</v>
          </cell>
          <cell r="N24" t="str">
            <v>MMRT</v>
          </cell>
          <cell r="O24" t="str">
            <v>MM35 EAST</v>
          </cell>
        </row>
        <row r="25">
          <cell r="D25">
            <v>307</v>
          </cell>
          <cell r="E25" t="str">
            <v>Sarah BELL</v>
          </cell>
          <cell r="F25" t="str">
            <v>Chepstow</v>
          </cell>
          <cell r="G25" t="str">
            <v>MW35 EAST</v>
          </cell>
          <cell r="L25">
            <v>67</v>
          </cell>
          <cell r="M25" t="str">
            <v>Paul WHITE</v>
          </cell>
          <cell r="N25" t="str">
            <v>Pontypwl</v>
          </cell>
          <cell r="O25" t="str">
            <v>MM35 EAST</v>
          </cell>
        </row>
        <row r="26">
          <cell r="D26">
            <v>308</v>
          </cell>
          <cell r="E26" t="str">
            <v>Laura GREY</v>
          </cell>
          <cell r="F26" t="str">
            <v>Spirit of Monmouth</v>
          </cell>
          <cell r="G26" t="str">
            <v>MW35 EAST</v>
          </cell>
          <cell r="L26">
            <v>68</v>
          </cell>
          <cell r="M26" t="str">
            <v>Bobby PRITCHARD</v>
          </cell>
          <cell r="N26" t="str">
            <v>Chepstow</v>
          </cell>
          <cell r="O26" t="str">
            <v>MM35 EAST</v>
          </cell>
        </row>
        <row r="27">
          <cell r="D27">
            <v>309</v>
          </cell>
          <cell r="E27" t="str">
            <v>Lisa ERIKSON</v>
          </cell>
          <cell r="F27" t="str">
            <v>Pontypwl</v>
          </cell>
          <cell r="G27" t="str">
            <v>MW35 EAST</v>
          </cell>
          <cell r="L27">
            <v>69</v>
          </cell>
          <cell r="M27" t="str">
            <v>Ben SINCLAIR</v>
          </cell>
          <cell r="N27" t="str">
            <v>Pontypwl</v>
          </cell>
          <cell r="O27" t="str">
            <v>MM35 EAST</v>
          </cell>
        </row>
        <row r="28">
          <cell r="D28">
            <v>310</v>
          </cell>
          <cell r="E28" t="str">
            <v>Leonie ROBERTS</v>
          </cell>
          <cell r="F28" t="str">
            <v>Fairwater</v>
          </cell>
          <cell r="G28" t="str">
            <v>MW35 EAST</v>
          </cell>
          <cell r="L28">
            <v>70</v>
          </cell>
          <cell r="M28" t="str">
            <v>Nathan REEKS</v>
          </cell>
          <cell r="N28" t="str">
            <v>Caldicot</v>
          </cell>
          <cell r="O28" t="str">
            <v>MM35 EAST</v>
          </cell>
        </row>
        <row r="29">
          <cell r="D29">
            <v>311</v>
          </cell>
          <cell r="E29" t="str">
            <v>Lisa GRIFFIN</v>
          </cell>
          <cell r="F29" t="str">
            <v>Torfaen</v>
          </cell>
          <cell r="G29" t="str">
            <v>MW35 EAST</v>
          </cell>
        </row>
        <row r="30">
          <cell r="D30">
            <v>312</v>
          </cell>
          <cell r="E30" t="str">
            <v>Victoria WATKINS</v>
          </cell>
          <cell r="F30" t="str">
            <v>Worcester</v>
          </cell>
          <cell r="G30" t="str">
            <v>MW35 EAST</v>
          </cell>
        </row>
        <row r="31">
          <cell r="D31">
            <v>313</v>
          </cell>
          <cell r="E31" t="str">
            <v>Rachel LEWIS</v>
          </cell>
          <cell r="F31" t="str">
            <v>Parc Bryn Bach Running Club</v>
          </cell>
          <cell r="G31" t="str">
            <v>MW35 EAST</v>
          </cell>
        </row>
        <row r="32">
          <cell r="D32">
            <v>314</v>
          </cell>
          <cell r="E32" t="str">
            <v>Hannah HOPKINSON</v>
          </cell>
          <cell r="F32" t="str">
            <v>Torfaen</v>
          </cell>
          <cell r="G32" t="str">
            <v>MW35 EAST</v>
          </cell>
        </row>
        <row r="33">
          <cell r="D33">
            <v>315</v>
          </cell>
          <cell r="E33" t="str">
            <v>Emma KING</v>
          </cell>
          <cell r="F33" t="str">
            <v>Spirit of Monmouth</v>
          </cell>
          <cell r="G33" t="str">
            <v>MW35 EAST</v>
          </cell>
        </row>
        <row r="34">
          <cell r="D34">
            <v>361</v>
          </cell>
          <cell r="E34" t="str">
            <v>Sarah JEREMIAH</v>
          </cell>
          <cell r="F34" t="str">
            <v>Parc Bryn Bach Running Club</v>
          </cell>
          <cell r="G34" t="str">
            <v>MW45 EAST</v>
          </cell>
          <cell r="L34">
            <v>121</v>
          </cell>
          <cell r="M34" t="str">
            <v>Mark JENNINGS</v>
          </cell>
          <cell r="N34" t="str">
            <v>MMRT</v>
          </cell>
          <cell r="O34" t="str">
            <v>MM45 EAST</v>
          </cell>
        </row>
        <row r="35">
          <cell r="D35">
            <v>362</v>
          </cell>
          <cell r="E35" t="str">
            <v>Keri-Lynn JONES</v>
          </cell>
          <cell r="F35" t="str">
            <v>Parc Bryn Bach Running Club</v>
          </cell>
          <cell r="G35" t="str">
            <v>MW45 EAST</v>
          </cell>
          <cell r="L35">
            <v>122</v>
          </cell>
          <cell r="M35" t="str">
            <v>Stefan SIMMS</v>
          </cell>
          <cell r="N35" t="str">
            <v>MMRT</v>
          </cell>
          <cell r="O35" t="str">
            <v>MM45 EAST</v>
          </cell>
        </row>
        <row r="36">
          <cell r="D36">
            <v>363</v>
          </cell>
          <cell r="E36" t="str">
            <v>Lisa JEFFREY</v>
          </cell>
          <cell r="F36" t="str">
            <v>Chepstow</v>
          </cell>
          <cell r="G36" t="str">
            <v>MW45 EAST</v>
          </cell>
          <cell r="L36">
            <v>123</v>
          </cell>
          <cell r="M36" t="str">
            <v>Steven DAVIES</v>
          </cell>
          <cell r="N36" t="str">
            <v>Parc Bryn Bach Running Club</v>
          </cell>
          <cell r="O36" t="str">
            <v>MM45 EAST</v>
          </cell>
        </row>
        <row r="37">
          <cell r="D37">
            <v>364</v>
          </cell>
          <cell r="E37" t="str">
            <v>Hayley JACKSON</v>
          </cell>
          <cell r="F37" t="str">
            <v>Parc Bryn Bach Running Club</v>
          </cell>
          <cell r="G37" t="str">
            <v>MW45 EAST</v>
          </cell>
          <cell r="L37">
            <v>124</v>
          </cell>
          <cell r="M37" t="str">
            <v>Richard JONES</v>
          </cell>
          <cell r="N37" t="str">
            <v>Lliswerry</v>
          </cell>
          <cell r="O37" t="str">
            <v>MM45 EAST</v>
          </cell>
        </row>
        <row r="38">
          <cell r="D38">
            <v>365</v>
          </cell>
          <cell r="E38" t="str">
            <v>Annette SANFORD</v>
          </cell>
          <cell r="F38" t="str">
            <v>Torfaen</v>
          </cell>
          <cell r="G38" t="str">
            <v>MW45 EAST</v>
          </cell>
          <cell r="L38">
            <v>125</v>
          </cell>
          <cell r="M38" t="str">
            <v>Andy LEE</v>
          </cell>
          <cell r="N38" t="str">
            <v>Pontypwl</v>
          </cell>
          <cell r="O38" t="str">
            <v>MM45 EAST</v>
          </cell>
        </row>
        <row r="39">
          <cell r="D39">
            <v>366</v>
          </cell>
          <cell r="E39" t="str">
            <v>Maria ANTHONY</v>
          </cell>
          <cell r="F39" t="str">
            <v>Chepstow</v>
          </cell>
          <cell r="G39" t="str">
            <v>MW45 EAST</v>
          </cell>
          <cell r="L39">
            <v>126</v>
          </cell>
          <cell r="M39" t="str">
            <v>Jonathon CARTER</v>
          </cell>
          <cell r="N39" t="str">
            <v>Chepstow</v>
          </cell>
          <cell r="O39" t="str">
            <v>MM45 EAST</v>
          </cell>
        </row>
        <row r="40">
          <cell r="D40">
            <v>367</v>
          </cell>
          <cell r="E40" t="str">
            <v>Maria RICHARDS</v>
          </cell>
          <cell r="F40" t="str">
            <v>Torfaen</v>
          </cell>
          <cell r="G40" t="str">
            <v>MW45 EAST</v>
          </cell>
          <cell r="L40">
            <v>127</v>
          </cell>
          <cell r="M40" t="str">
            <v>Phil BOORMAN</v>
          </cell>
          <cell r="N40" t="str">
            <v>Lliswerry</v>
          </cell>
          <cell r="O40" t="str">
            <v>MM45 EAST</v>
          </cell>
        </row>
        <row r="41">
          <cell r="D41">
            <v>368</v>
          </cell>
          <cell r="E41" t="str">
            <v>Suzie TEW</v>
          </cell>
          <cell r="F41" t="str">
            <v>Parc Bryn Bach Running Club</v>
          </cell>
          <cell r="G41" t="str">
            <v>MW45 EAST</v>
          </cell>
          <cell r="L41">
            <v>128</v>
          </cell>
          <cell r="M41" t="str">
            <v>Chris O'BRIEN</v>
          </cell>
          <cell r="N41" t="str">
            <v>Fairwater</v>
          </cell>
          <cell r="O41" t="str">
            <v>MM45 EAST</v>
          </cell>
        </row>
        <row r="42">
          <cell r="D42">
            <v>369</v>
          </cell>
          <cell r="E42" t="str">
            <v>Sharon NEWELL</v>
          </cell>
          <cell r="F42" t="str">
            <v>Parc Bryn Bach Running Club</v>
          </cell>
          <cell r="G42" t="str">
            <v>MW45 EAST</v>
          </cell>
          <cell r="L42">
            <v>129</v>
          </cell>
          <cell r="M42" t="str">
            <v>Nick WEBB</v>
          </cell>
          <cell r="N42" t="str">
            <v>Parc Bryn Bach Running Club</v>
          </cell>
          <cell r="O42" t="str">
            <v>MM45 EAST</v>
          </cell>
        </row>
        <row r="43">
          <cell r="D43">
            <v>370</v>
          </cell>
          <cell r="E43" t="str">
            <v>Jo REES</v>
          </cell>
          <cell r="F43" t="str">
            <v>Brecon</v>
          </cell>
          <cell r="G43" t="str">
            <v>MW45 EAST</v>
          </cell>
          <cell r="L43">
            <v>130</v>
          </cell>
          <cell r="M43" t="str">
            <v>Owen FLAGE</v>
          </cell>
          <cell r="N43" t="str">
            <v>Oldham and Royal</v>
          </cell>
          <cell r="O43" t="str">
            <v>MM45 EAST</v>
          </cell>
        </row>
        <row r="44">
          <cell r="D44">
            <v>371</v>
          </cell>
          <cell r="E44" t="str">
            <v>Catherine OLIVANT</v>
          </cell>
          <cell r="F44" t="str">
            <v>Brecon</v>
          </cell>
          <cell r="G44" t="str">
            <v>MW45 EAST</v>
          </cell>
          <cell r="L44">
            <v>131</v>
          </cell>
          <cell r="M44" t="str">
            <v>Martin SHAW</v>
          </cell>
          <cell r="N44" t="str">
            <v>Brecon AC</v>
          </cell>
          <cell r="O44" t="str">
            <v>MM45 EAST</v>
          </cell>
        </row>
        <row r="45">
          <cell r="D45">
            <v>372</v>
          </cell>
          <cell r="E45" t="str">
            <v>Jan MORRIS</v>
          </cell>
          <cell r="F45" t="str">
            <v>Chepstow</v>
          </cell>
          <cell r="G45" t="str">
            <v>MW45 EAST</v>
          </cell>
        </row>
        <row r="46">
          <cell r="D46">
            <v>373</v>
          </cell>
          <cell r="E46" t="str">
            <v>Vanessa TURNBULL</v>
          </cell>
          <cell r="F46" t="str">
            <v>Caerleon</v>
          </cell>
          <cell r="G46" t="str">
            <v>MW45 EAST</v>
          </cell>
        </row>
        <row r="47">
          <cell r="D47">
            <v>374</v>
          </cell>
          <cell r="E47" t="str">
            <v>Lou SUMMERS</v>
          </cell>
          <cell r="F47" t="str">
            <v>Torfaen</v>
          </cell>
          <cell r="G47" t="str">
            <v>MW45 EAST</v>
          </cell>
        </row>
        <row r="48">
          <cell r="D48">
            <v>375</v>
          </cell>
          <cell r="E48" t="str">
            <v>Melissa PEARCE</v>
          </cell>
          <cell r="F48" t="str">
            <v>Parc Bryn Bach Running Club</v>
          </cell>
          <cell r="G48" t="str">
            <v>MW45 EAST</v>
          </cell>
        </row>
        <row r="49">
          <cell r="D49">
            <v>421</v>
          </cell>
          <cell r="E49" t="str">
            <v>Jeanette JENKINS</v>
          </cell>
          <cell r="F49" t="str">
            <v>Fairwater</v>
          </cell>
          <cell r="G49" t="str">
            <v>MW55 EAST</v>
          </cell>
          <cell r="L49">
            <v>181</v>
          </cell>
          <cell r="M49" t="str">
            <v>Stuart PENNY</v>
          </cell>
          <cell r="N49" t="str">
            <v>Spirit of Monmouth</v>
          </cell>
          <cell r="O49" t="str">
            <v>MM55 EAST</v>
          </cell>
        </row>
        <row r="50">
          <cell r="D50">
            <v>422</v>
          </cell>
          <cell r="E50" t="str">
            <v>Stella SYMONS</v>
          </cell>
          <cell r="F50" t="str">
            <v>Fairwater</v>
          </cell>
          <cell r="G50" t="str">
            <v>MW55 EAST</v>
          </cell>
          <cell r="L50">
            <v>182</v>
          </cell>
          <cell r="M50" t="str">
            <v>Stephen WILLIAMS</v>
          </cell>
          <cell r="N50" t="str">
            <v>Parc Bryn Bach Running Club</v>
          </cell>
          <cell r="O50" t="str">
            <v>MM55 EAST</v>
          </cell>
        </row>
        <row r="51">
          <cell r="D51">
            <v>423</v>
          </cell>
          <cell r="E51" t="str">
            <v>Ruth PICKVANCE</v>
          </cell>
          <cell r="F51" t="str">
            <v>Les Croupiers</v>
          </cell>
          <cell r="G51" t="str">
            <v>MW55 EAST</v>
          </cell>
          <cell r="L51">
            <v>183</v>
          </cell>
          <cell r="M51" t="str">
            <v>Adrian TEW</v>
          </cell>
          <cell r="N51" t="str">
            <v>Spirit of Monmouth</v>
          </cell>
          <cell r="O51" t="str">
            <v>MM55 EAST</v>
          </cell>
        </row>
        <row r="52">
          <cell r="D52">
            <v>424</v>
          </cell>
          <cell r="E52" t="str">
            <v>Debbie SATCHELL</v>
          </cell>
          <cell r="F52" t="str">
            <v>Pontypwl</v>
          </cell>
          <cell r="G52" t="str">
            <v>MW55 EAST</v>
          </cell>
          <cell r="L52">
            <v>184</v>
          </cell>
          <cell r="M52" t="str">
            <v>Gary DOHERTY</v>
          </cell>
          <cell r="N52" t="str">
            <v>Torfaen</v>
          </cell>
          <cell r="O52" t="str">
            <v>MM55 EAST</v>
          </cell>
        </row>
        <row r="53">
          <cell r="D53">
            <v>425</v>
          </cell>
          <cell r="E53" t="str">
            <v>Ruth TREHARNE</v>
          </cell>
          <cell r="F53" t="str">
            <v>Islwyn</v>
          </cell>
          <cell r="G53" t="str">
            <v>MW55 EAST</v>
          </cell>
          <cell r="L53">
            <v>185</v>
          </cell>
          <cell r="M53" t="str">
            <v>Haydn HARTNELL</v>
          </cell>
          <cell r="N53" t="str">
            <v>Parc Bryn Bach Running Club</v>
          </cell>
          <cell r="O53" t="str">
            <v>MM55 EAST</v>
          </cell>
        </row>
        <row r="54">
          <cell r="D54">
            <v>426</v>
          </cell>
          <cell r="E54" t="str">
            <v>Berna CANTWELL</v>
          </cell>
          <cell r="F54" t="str">
            <v>Chepstow</v>
          </cell>
          <cell r="G54" t="str">
            <v>MW55 EAST</v>
          </cell>
          <cell r="L54">
            <v>186</v>
          </cell>
          <cell r="M54" t="str">
            <v>Peter CRANE</v>
          </cell>
          <cell r="N54" t="str">
            <v>Neath</v>
          </cell>
          <cell r="O54" t="str">
            <v>MM55 EAST</v>
          </cell>
        </row>
        <row r="55">
          <cell r="D55">
            <v>427</v>
          </cell>
          <cell r="E55" t="str">
            <v>Louise HOPKINS</v>
          </cell>
          <cell r="F55" t="str">
            <v>Lliswerry</v>
          </cell>
          <cell r="G55" t="str">
            <v>MW55 EAST</v>
          </cell>
          <cell r="L55">
            <v>187</v>
          </cell>
          <cell r="M55" t="str">
            <v>Steve DAVIES</v>
          </cell>
          <cell r="N55" t="str">
            <v>Pontypwl</v>
          </cell>
          <cell r="O55" t="str">
            <v>MM55 EAST</v>
          </cell>
        </row>
        <row r="56">
          <cell r="D56">
            <v>428</v>
          </cell>
          <cell r="E56" t="str">
            <v>Michelle CLABON</v>
          </cell>
          <cell r="F56" t="str">
            <v>Caerleon</v>
          </cell>
          <cell r="G56" t="str">
            <v>MW55 EAST</v>
          </cell>
          <cell r="L56">
            <v>188</v>
          </cell>
          <cell r="M56" t="str">
            <v>Mark ROBERTS</v>
          </cell>
          <cell r="N56" t="str">
            <v>Brecon AC</v>
          </cell>
          <cell r="O56" t="str">
            <v>MM55 EAST</v>
          </cell>
        </row>
        <row r="57">
          <cell r="D57">
            <v>429</v>
          </cell>
          <cell r="E57" t="str">
            <v>Sharon WOODS</v>
          </cell>
          <cell r="F57" t="str">
            <v>Parc Bryn Bach Running Club</v>
          </cell>
          <cell r="G57" t="str">
            <v>MW55 EAST</v>
          </cell>
          <cell r="L57">
            <v>189</v>
          </cell>
          <cell r="M57" t="str">
            <v>Colin WILMOTT</v>
          </cell>
          <cell r="N57" t="str">
            <v>Griffithstown</v>
          </cell>
          <cell r="O57" t="str">
            <v>MM55 EAST</v>
          </cell>
        </row>
        <row r="58">
          <cell r="D58">
            <v>430</v>
          </cell>
          <cell r="E58" t="str">
            <v>Karen LLEWELLYN</v>
          </cell>
          <cell r="F58" t="str">
            <v>Torfaen</v>
          </cell>
          <cell r="G58" t="str">
            <v>MW55 EAST</v>
          </cell>
          <cell r="L58">
            <v>190</v>
          </cell>
          <cell r="M58" t="str">
            <v>Steve OWEN</v>
          </cell>
          <cell r="N58" t="str">
            <v>Chepstow</v>
          </cell>
          <cell r="O58" t="str">
            <v>MM55 EAST</v>
          </cell>
        </row>
        <row r="59">
          <cell r="E59" t="str">
            <v/>
          </cell>
          <cell r="F59" t="str">
            <v/>
          </cell>
          <cell r="G59" t="str">
            <v/>
          </cell>
          <cell r="L59">
            <v>191</v>
          </cell>
          <cell r="M59" t="str">
            <v>Austin DAVIES</v>
          </cell>
          <cell r="N59" t="str">
            <v>Brecon AC</v>
          </cell>
          <cell r="O59" t="str">
            <v>MM55 EAST</v>
          </cell>
        </row>
        <row r="60">
          <cell r="E60" t="str">
            <v/>
          </cell>
          <cell r="F60" t="str">
            <v/>
          </cell>
          <cell r="G60" t="str">
            <v/>
          </cell>
          <cell r="L60">
            <v>192</v>
          </cell>
          <cell r="M60" t="str">
            <v>Peter SOWERBY</v>
          </cell>
          <cell r="N60" t="str">
            <v>Brecon AC</v>
          </cell>
          <cell r="O60" t="str">
            <v>MM55 EAST</v>
          </cell>
        </row>
        <row r="61">
          <cell r="E61" t="str">
            <v/>
          </cell>
          <cell r="F61" t="str">
            <v/>
          </cell>
          <cell r="G61" t="str">
            <v/>
          </cell>
        </row>
        <row r="62">
          <cell r="E62" t="str">
            <v/>
          </cell>
          <cell r="F62" t="str">
            <v/>
          </cell>
          <cell r="G62" t="str">
            <v/>
          </cell>
        </row>
        <row r="63">
          <cell r="E63" t="str">
            <v/>
          </cell>
          <cell r="F63" t="str">
            <v/>
          </cell>
          <cell r="G63" t="str">
            <v/>
          </cell>
        </row>
        <row r="64">
          <cell r="D64">
            <v>256</v>
          </cell>
          <cell r="E64" t="str">
            <v>Amanda MOUNTFORD</v>
          </cell>
          <cell r="F64" t="str">
            <v>Buckley</v>
          </cell>
          <cell r="G64" t="str">
            <v>SENW NORTH</v>
          </cell>
          <cell r="L64">
            <v>16</v>
          </cell>
          <cell r="M64" t="str">
            <v>Sam BELLIS</v>
          </cell>
          <cell r="N64" t="str">
            <v>Buckley</v>
          </cell>
          <cell r="O64" t="str">
            <v>SENM NORTH</v>
          </cell>
        </row>
        <row r="65">
          <cell r="D65">
            <v>257</v>
          </cell>
          <cell r="E65" t="str">
            <v>Jennifer RAMBALDI</v>
          </cell>
          <cell r="F65" t="str">
            <v>Buckley</v>
          </cell>
          <cell r="G65" t="str">
            <v>SENW NORTH</v>
          </cell>
          <cell r="L65">
            <v>17</v>
          </cell>
          <cell r="M65" t="str">
            <v>Luke NORTHALL</v>
          </cell>
          <cell r="N65" t="str">
            <v>Wrexham AC</v>
          </cell>
          <cell r="O65" t="str">
            <v>SENM NORTH</v>
          </cell>
        </row>
        <row r="66">
          <cell r="D66">
            <v>258</v>
          </cell>
          <cell r="E66" t="str">
            <v>Rhiannon KAMINK</v>
          </cell>
          <cell r="F66" t="str">
            <v>Aberystwyth University</v>
          </cell>
          <cell r="G66" t="str">
            <v>SENW NORTH</v>
          </cell>
          <cell r="L66">
            <v>18</v>
          </cell>
          <cell r="M66" t="str">
            <v>David WHITE</v>
          </cell>
          <cell r="N66" t="str">
            <v>Buckley</v>
          </cell>
          <cell r="O66" t="str">
            <v>SENM NORTH</v>
          </cell>
        </row>
        <row r="67">
          <cell r="D67">
            <v>259</v>
          </cell>
          <cell r="E67" t="str">
            <v>Alaw MEDI EVANS</v>
          </cell>
          <cell r="F67" t="str">
            <v>Denbigh</v>
          </cell>
          <cell r="G67" t="str">
            <v>SENW NORTH</v>
          </cell>
          <cell r="L67">
            <v>19</v>
          </cell>
          <cell r="M67" t="str">
            <v>Elliott COX</v>
          </cell>
          <cell r="N67" t="str">
            <v>Buckley</v>
          </cell>
          <cell r="O67" t="str">
            <v>SENM NORTH</v>
          </cell>
        </row>
        <row r="68">
          <cell r="D68">
            <v>260</v>
          </cell>
          <cell r="E68" t="str">
            <v>Mari WYNNE WILLIAMS</v>
          </cell>
          <cell r="F68" t="str">
            <v>Denbigh</v>
          </cell>
          <cell r="G68" t="str">
            <v>SENW NORTH</v>
          </cell>
          <cell r="L68">
            <v>20</v>
          </cell>
          <cell r="M68" t="str">
            <v>Ryan DAVIS</v>
          </cell>
          <cell r="N68" t="str">
            <v>Wrexham AC</v>
          </cell>
          <cell r="O68" t="str">
            <v>SENM NORTH</v>
          </cell>
        </row>
        <row r="69">
          <cell r="D69">
            <v>261</v>
          </cell>
          <cell r="E69" t="str">
            <v>Ellen BAUGH</v>
          </cell>
          <cell r="F69" t="str">
            <v>Denbigh</v>
          </cell>
          <cell r="G69" t="str">
            <v>SENW NORTH</v>
          </cell>
          <cell r="L69">
            <v>21</v>
          </cell>
          <cell r="M69" t="str">
            <v>Shaun HUGHES</v>
          </cell>
          <cell r="N69" t="str">
            <v>Denbigh</v>
          </cell>
          <cell r="O69" t="str">
            <v>SENM NORTH</v>
          </cell>
        </row>
        <row r="70">
          <cell r="D70">
            <v>262</v>
          </cell>
          <cell r="E70" t="str">
            <v>Katy BAUGH</v>
          </cell>
          <cell r="F70" t="str">
            <v>Denbigh</v>
          </cell>
          <cell r="G70" t="str">
            <v>SENW NORTH</v>
          </cell>
          <cell r="L70">
            <v>22</v>
          </cell>
          <cell r="M70" t="str">
            <v>Tim JOY</v>
          </cell>
          <cell r="N70" t="str">
            <v>Buckley</v>
          </cell>
          <cell r="O70" t="str">
            <v>SENM NORTH</v>
          </cell>
        </row>
        <row r="71">
          <cell r="D71">
            <v>263</v>
          </cell>
          <cell r="E71" t="str">
            <v>Gemma GOSE</v>
          </cell>
          <cell r="F71" t="str">
            <v>Bangor University</v>
          </cell>
          <cell r="G71" t="str">
            <v>SENW NORTH</v>
          </cell>
          <cell r="L71">
            <v>23</v>
          </cell>
          <cell r="M71" t="str">
            <v>Tony WOOD</v>
          </cell>
          <cell r="N71" t="str">
            <v>Denbigh</v>
          </cell>
          <cell r="O71" t="str">
            <v>SENM NORTH</v>
          </cell>
        </row>
        <row r="72">
          <cell r="D72">
            <v>264</v>
          </cell>
          <cell r="E72" t="str">
            <v>Lucy WILLIAMS</v>
          </cell>
          <cell r="F72" t="str">
            <v>Bangor University</v>
          </cell>
          <cell r="G72" t="str">
            <v>SENW NORTH</v>
          </cell>
          <cell r="L72">
            <v>24</v>
          </cell>
          <cell r="M72" t="str">
            <v>Twm MORGAN</v>
          </cell>
          <cell r="N72" t="str">
            <v>Eryri Harriers</v>
          </cell>
          <cell r="O72" t="str">
            <v>SENM NORTH</v>
          </cell>
        </row>
        <row r="73">
          <cell r="D73">
            <v>265</v>
          </cell>
          <cell r="E73" t="str">
            <v>Jasmin DOBSON</v>
          </cell>
          <cell r="F73" t="str">
            <v>Bangor University</v>
          </cell>
          <cell r="G73" t="str">
            <v>SENW NORTH</v>
          </cell>
          <cell r="L73">
            <v>25</v>
          </cell>
          <cell r="M73" t="str">
            <v>Pat WHITE</v>
          </cell>
          <cell r="N73" t="str">
            <v>Cadence Tri Club</v>
          </cell>
          <cell r="O73" t="str">
            <v>SENM NORTH</v>
          </cell>
        </row>
        <row r="74">
          <cell r="D74">
            <v>266</v>
          </cell>
          <cell r="E74" t="str">
            <v>Eliw HAF</v>
          </cell>
          <cell r="F74" t="str">
            <v>Eryri</v>
          </cell>
          <cell r="G74" t="str">
            <v>SENW NORTH</v>
          </cell>
          <cell r="L74">
            <v>26</v>
          </cell>
          <cell r="M74" t="str">
            <v>Alex LANZ</v>
          </cell>
          <cell r="N74" t="str">
            <v>Meirionnydd</v>
          </cell>
          <cell r="O74" t="str">
            <v>SENM NORTH</v>
          </cell>
        </row>
        <row r="75">
          <cell r="D75">
            <v>267</v>
          </cell>
          <cell r="E75" t="str">
            <v>Katie REYNOLDS</v>
          </cell>
          <cell r="F75" t="str">
            <v>Eryri</v>
          </cell>
          <cell r="G75" t="str">
            <v>SENW NORTH</v>
          </cell>
          <cell r="L75">
            <v>27</v>
          </cell>
          <cell r="M75" t="str">
            <v>Ross WELCH</v>
          </cell>
          <cell r="N75" t="str">
            <v>Meirionnydd</v>
          </cell>
          <cell r="O75" t="str">
            <v>SENM NORTH</v>
          </cell>
        </row>
        <row r="76">
          <cell r="D76">
            <v>268</v>
          </cell>
          <cell r="E76" t="str">
            <v>Iona ROBERTS</v>
          </cell>
          <cell r="F76" t="str">
            <v>Abergele</v>
          </cell>
          <cell r="G76" t="str">
            <v>SENW NORTH</v>
          </cell>
          <cell r="L76">
            <v>28</v>
          </cell>
          <cell r="M76" t="str">
            <v>Tobia BARTHELMES</v>
          </cell>
          <cell r="N76" t="str">
            <v>Bangor University</v>
          </cell>
          <cell r="O76" t="str">
            <v>SENM NORTH</v>
          </cell>
        </row>
        <row r="77">
          <cell r="L77">
            <v>29</v>
          </cell>
          <cell r="M77" t="str">
            <v>Gavin ROBERTS</v>
          </cell>
          <cell r="N77" t="str">
            <v>Eryri Harriers</v>
          </cell>
          <cell r="O77" t="str">
            <v>SENM NORTH</v>
          </cell>
        </row>
        <row r="79">
          <cell r="D79">
            <v>316</v>
          </cell>
          <cell r="E79" t="str">
            <v>Julie OWENS</v>
          </cell>
          <cell r="F79" t="str">
            <v>Abergele</v>
          </cell>
          <cell r="G79" t="str">
            <v>MW35 NORTH</v>
          </cell>
          <cell r="L79">
            <v>76</v>
          </cell>
          <cell r="M79" t="str">
            <v>Dave LEOM</v>
          </cell>
          <cell r="N79" t="str">
            <v>Buckley</v>
          </cell>
          <cell r="O79" t="str">
            <v>MM35 NORTH</v>
          </cell>
        </row>
        <row r="80">
          <cell r="D80">
            <v>317</v>
          </cell>
          <cell r="E80" t="str">
            <v>Carys DAVIES</v>
          </cell>
          <cell r="F80" t="str">
            <v>Denbigh</v>
          </cell>
          <cell r="G80" t="str">
            <v>MW35 NORTH</v>
          </cell>
          <cell r="L80">
            <v>77</v>
          </cell>
          <cell r="M80" t="str">
            <v>Phil PUMFORD</v>
          </cell>
          <cell r="N80" t="str">
            <v>Buckley</v>
          </cell>
          <cell r="O80" t="str">
            <v>MM35 NORTH</v>
          </cell>
        </row>
        <row r="81">
          <cell r="D81">
            <v>318</v>
          </cell>
          <cell r="E81" t="str">
            <v>Anest MULLER</v>
          </cell>
          <cell r="F81" t="str">
            <v>West Cheshire</v>
          </cell>
          <cell r="G81" t="str">
            <v>MW35 NORTH</v>
          </cell>
          <cell r="L81">
            <v>78</v>
          </cell>
          <cell r="M81" t="str">
            <v>Chris CALLAGHAN</v>
          </cell>
          <cell r="N81" t="str">
            <v>Buckley</v>
          </cell>
          <cell r="O81" t="str">
            <v>MM35 NORTH</v>
          </cell>
        </row>
        <row r="82">
          <cell r="D82">
            <v>319</v>
          </cell>
          <cell r="E82" t="str">
            <v>Clare HANSON</v>
          </cell>
          <cell r="F82" t="str">
            <v>Dolly Mixtures</v>
          </cell>
          <cell r="G82" t="str">
            <v>MW35 NORTH</v>
          </cell>
          <cell r="L82">
            <v>79</v>
          </cell>
          <cell r="M82" t="str">
            <v>Peter GRAY</v>
          </cell>
          <cell r="N82" t="str">
            <v>Cadence Tri Club</v>
          </cell>
          <cell r="O82" t="str">
            <v>MM35 NORTH</v>
          </cell>
        </row>
        <row r="83">
          <cell r="D83">
            <v>320</v>
          </cell>
          <cell r="E83" t="str">
            <v>Jessie RICHARDS</v>
          </cell>
          <cell r="F83" t="str">
            <v>Dolly Mixtures</v>
          </cell>
          <cell r="G83" t="str">
            <v>MW35 NORTH</v>
          </cell>
          <cell r="L83">
            <v>80</v>
          </cell>
          <cell r="M83" t="str">
            <v>Ryan MORRISON</v>
          </cell>
          <cell r="N83" t="str">
            <v>Cadence Tri Club</v>
          </cell>
          <cell r="O83" t="str">
            <v>MM35 NORTH</v>
          </cell>
        </row>
        <row r="84">
          <cell r="D84">
            <v>321</v>
          </cell>
          <cell r="E84" t="str">
            <v>Beci LEWIS</v>
          </cell>
          <cell r="F84" t="str">
            <v>Wrecsam Tri Club</v>
          </cell>
          <cell r="G84" t="str">
            <v>MW35 NORTH</v>
          </cell>
          <cell r="L84">
            <v>81</v>
          </cell>
          <cell r="M84" t="str">
            <v>Phillip HEYES</v>
          </cell>
          <cell r="N84" t="str">
            <v>Denbigh</v>
          </cell>
          <cell r="O84" t="str">
            <v>MM35 NORTH</v>
          </cell>
        </row>
        <row r="85">
          <cell r="D85">
            <v>322</v>
          </cell>
          <cell r="E85" t="str">
            <v>Jackie ARTIST</v>
          </cell>
          <cell r="F85" t="str">
            <v>Eryri</v>
          </cell>
          <cell r="G85" t="str">
            <v>MW35 NORTH</v>
          </cell>
          <cell r="L85">
            <v>82</v>
          </cell>
          <cell r="M85" t="str">
            <v>Gareth CHALONER</v>
          </cell>
          <cell r="N85" t="str">
            <v>Wrexham AC</v>
          </cell>
          <cell r="O85" t="str">
            <v>MM35 NORTH</v>
          </cell>
        </row>
        <row r="86">
          <cell r="D86">
            <v>323</v>
          </cell>
          <cell r="E86" t="str">
            <v>Christine CAMMILLARE</v>
          </cell>
          <cell r="F86" t="str">
            <v>Deestriders</v>
          </cell>
          <cell r="G86" t="str">
            <v>MW35 NORTH</v>
          </cell>
          <cell r="L86">
            <v>83</v>
          </cell>
          <cell r="M86" t="str">
            <v>Jimmy CARTER</v>
          </cell>
          <cell r="N86" t="str">
            <v>Meirionnydd</v>
          </cell>
          <cell r="O86" t="str">
            <v>MM35 NORTH</v>
          </cell>
        </row>
        <row r="87">
          <cell r="L87">
            <v>84</v>
          </cell>
          <cell r="M87" t="str">
            <v>Alun BROWN</v>
          </cell>
          <cell r="N87" t="str">
            <v>GOG Tri Club</v>
          </cell>
          <cell r="O87" t="str">
            <v>MM35 NORTH</v>
          </cell>
        </row>
        <row r="88">
          <cell r="L88">
            <v>85</v>
          </cell>
          <cell r="M88" t="str">
            <v>Adrian LEONARD</v>
          </cell>
          <cell r="N88" t="str">
            <v>GOG Tri Club</v>
          </cell>
          <cell r="O88" t="str">
            <v>MM35 NORTH</v>
          </cell>
        </row>
        <row r="89">
          <cell r="L89">
            <v>86</v>
          </cell>
          <cell r="M89" t="str">
            <v>Joe WELCH</v>
          </cell>
          <cell r="N89" t="str">
            <v>Denbigh</v>
          </cell>
          <cell r="O89" t="str">
            <v>MM35 NORTH</v>
          </cell>
        </row>
        <row r="90">
          <cell r="L90">
            <v>87</v>
          </cell>
          <cell r="M90" t="str">
            <v>Ifan RICHARDS</v>
          </cell>
          <cell r="N90" t="str">
            <v>Meirionnydd</v>
          </cell>
          <cell r="O90" t="str">
            <v>MM35 NORTH</v>
          </cell>
        </row>
        <row r="91">
          <cell r="L91">
            <v>88</v>
          </cell>
          <cell r="M91" t="str">
            <v>Rob ALEXANDER</v>
          </cell>
          <cell r="N91" t="str">
            <v>Prestatyn</v>
          </cell>
          <cell r="O91" t="str">
            <v>MM35 NORTH</v>
          </cell>
        </row>
        <row r="92">
          <cell r="L92">
            <v>89</v>
          </cell>
          <cell r="M92" t="str">
            <v>Jonathan TYLER</v>
          </cell>
          <cell r="N92" t="str">
            <v>Betsi Runaways</v>
          </cell>
          <cell r="O92" t="str">
            <v>MM35 NORTH</v>
          </cell>
        </row>
        <row r="94">
          <cell r="D94">
            <v>376</v>
          </cell>
          <cell r="E94" t="str">
            <v>Jane DOUGHTON</v>
          </cell>
          <cell r="F94" t="str">
            <v>Buckley</v>
          </cell>
          <cell r="G94" t="str">
            <v>MW45 NORTH</v>
          </cell>
          <cell r="L94">
            <v>136</v>
          </cell>
          <cell r="M94" t="str">
            <v>Gary BLACKWELL</v>
          </cell>
          <cell r="N94" t="str">
            <v>Buckley</v>
          </cell>
          <cell r="O94" t="str">
            <v>MM45 NORTH</v>
          </cell>
        </row>
        <row r="95">
          <cell r="D95">
            <v>377</v>
          </cell>
          <cell r="E95" t="str">
            <v>Fenella HIGGINS</v>
          </cell>
          <cell r="F95" t="str">
            <v>Buckley</v>
          </cell>
          <cell r="G95" t="str">
            <v>MW45 NORTH</v>
          </cell>
          <cell r="L95">
            <v>137</v>
          </cell>
          <cell r="M95" t="str">
            <v>Jez BROWN</v>
          </cell>
          <cell r="N95" t="str">
            <v>Buckley</v>
          </cell>
          <cell r="O95" t="str">
            <v>MM45 NORTH</v>
          </cell>
        </row>
        <row r="96">
          <cell r="D96">
            <v>378</v>
          </cell>
          <cell r="E96" t="str">
            <v>Helen BLAIR</v>
          </cell>
          <cell r="F96" t="str">
            <v>Eryri</v>
          </cell>
          <cell r="G96" t="str">
            <v>MW45 NORTH</v>
          </cell>
          <cell r="L96">
            <v>138</v>
          </cell>
          <cell r="M96" t="str">
            <v>Eddie DAVIES</v>
          </cell>
          <cell r="N96" t="str">
            <v>Buckley</v>
          </cell>
          <cell r="O96" t="str">
            <v>MM45 NORTH</v>
          </cell>
        </row>
        <row r="97">
          <cell r="D97">
            <v>379</v>
          </cell>
          <cell r="E97" t="str">
            <v>Tammy LEWIS-JONES</v>
          </cell>
          <cell r="F97" t="str">
            <v>Eryri</v>
          </cell>
          <cell r="G97" t="str">
            <v>MW45 NORTH</v>
          </cell>
          <cell r="L97">
            <v>139</v>
          </cell>
          <cell r="M97" t="str">
            <v>Simon EDWARDS</v>
          </cell>
          <cell r="N97" t="str">
            <v>Buckley</v>
          </cell>
          <cell r="O97" t="str">
            <v>MM45 NORTH</v>
          </cell>
        </row>
        <row r="98">
          <cell r="D98">
            <v>380</v>
          </cell>
          <cell r="E98" t="str">
            <v>Helen MACARTHUR</v>
          </cell>
          <cell r="F98" t="str">
            <v>GOG Tri Club</v>
          </cell>
          <cell r="G98" t="str">
            <v>MW45 NORTH</v>
          </cell>
          <cell r="L98">
            <v>140</v>
          </cell>
          <cell r="M98" t="str">
            <v>Tim HARGREAVES</v>
          </cell>
          <cell r="N98" t="str">
            <v>Buckley</v>
          </cell>
          <cell r="O98" t="str">
            <v>MM45 NORTH</v>
          </cell>
        </row>
        <row r="99">
          <cell r="D99">
            <v>381</v>
          </cell>
          <cell r="E99" t="str">
            <v>Rhian WHITESIDE-THOMAS</v>
          </cell>
          <cell r="F99" t="str">
            <v>Denbigh</v>
          </cell>
          <cell r="G99" t="str">
            <v>MW45 NORTH</v>
          </cell>
          <cell r="L99">
            <v>141</v>
          </cell>
          <cell r="M99" t="str">
            <v>Simon ROBERTS</v>
          </cell>
          <cell r="N99" t="str">
            <v>Buckley</v>
          </cell>
          <cell r="O99" t="str">
            <v>MM45 NORTH</v>
          </cell>
        </row>
        <row r="100">
          <cell r="D100">
            <v>382</v>
          </cell>
          <cell r="E100" t="str">
            <v>Michelle HARRIS</v>
          </cell>
          <cell r="F100" t="str">
            <v>Dolly Mixtures</v>
          </cell>
          <cell r="G100" t="str">
            <v>MW45 NORTH</v>
          </cell>
          <cell r="L100">
            <v>142</v>
          </cell>
          <cell r="M100" t="str">
            <v>Glen PRICE</v>
          </cell>
          <cell r="N100" t="str">
            <v>Denbigh</v>
          </cell>
          <cell r="O100" t="str">
            <v>MM45 NORTH</v>
          </cell>
        </row>
        <row r="101">
          <cell r="D101">
            <v>383</v>
          </cell>
          <cell r="E101" t="str">
            <v>Mel MORRIS</v>
          </cell>
          <cell r="F101" t="str">
            <v>Denbigh</v>
          </cell>
          <cell r="G101" t="str">
            <v>MW45 NORTH</v>
          </cell>
          <cell r="L101">
            <v>143</v>
          </cell>
          <cell r="M101" t="str">
            <v>Emyr EVANS</v>
          </cell>
          <cell r="N101" t="str">
            <v>GOG Tri Club</v>
          </cell>
          <cell r="O101" t="str">
            <v>MM45 NORTH</v>
          </cell>
        </row>
        <row r="102">
          <cell r="D102">
            <v>384</v>
          </cell>
          <cell r="E102" t="str">
            <v>Andrea ROWLANDS</v>
          </cell>
          <cell r="F102" t="str">
            <v>Eryri</v>
          </cell>
          <cell r="G102" t="str">
            <v>MW45 NORTH</v>
          </cell>
          <cell r="L102">
            <v>144</v>
          </cell>
          <cell r="M102" t="str">
            <v>Ben BEACHELL</v>
          </cell>
          <cell r="N102" t="str">
            <v>Eryri Harriers</v>
          </cell>
          <cell r="O102" t="str">
            <v>MM45 NORTH</v>
          </cell>
        </row>
        <row r="103">
          <cell r="D103">
            <v>385</v>
          </cell>
          <cell r="E103" t="str">
            <v>Kim JONES-NORGROVE</v>
          </cell>
          <cell r="F103" t="str">
            <v>Wrecsam Tri Club</v>
          </cell>
          <cell r="G103" t="str">
            <v>MW45 NORTH</v>
          </cell>
          <cell r="L103">
            <v>145</v>
          </cell>
          <cell r="M103" t="str">
            <v>Geran HUGHES</v>
          </cell>
          <cell r="N103" t="str">
            <v>GOG Tri Club</v>
          </cell>
          <cell r="O103" t="str">
            <v>MM45 NORTH</v>
          </cell>
        </row>
        <row r="104">
          <cell r="D104">
            <v>386</v>
          </cell>
          <cell r="E104" t="str">
            <v>Linda JONES</v>
          </cell>
          <cell r="F104" t="str">
            <v>Wrexham AC</v>
          </cell>
          <cell r="G104" t="str">
            <v>MW45 NORTH</v>
          </cell>
          <cell r="L104">
            <v>146</v>
          </cell>
          <cell r="M104" t="str">
            <v>Gary NORGROVE</v>
          </cell>
          <cell r="N104" t="str">
            <v>Wrexham AAC</v>
          </cell>
          <cell r="O104" t="str">
            <v>MM45 NORTH</v>
          </cell>
        </row>
        <row r="105">
          <cell r="D105">
            <v>387</v>
          </cell>
          <cell r="E105" t="str">
            <v>Vicky RONALD</v>
          </cell>
          <cell r="F105" t="str">
            <v>Colwyn Bay</v>
          </cell>
          <cell r="G105" t="str">
            <v>MW45 NORTH</v>
          </cell>
          <cell r="L105">
            <v>147</v>
          </cell>
          <cell r="M105" t="str">
            <v>Simon ROXBURGH</v>
          </cell>
          <cell r="N105" t="str">
            <v>GOG Tri Club</v>
          </cell>
          <cell r="O105" t="str">
            <v>MM45 NORTH</v>
          </cell>
        </row>
        <row r="106">
          <cell r="L106">
            <v>148</v>
          </cell>
          <cell r="M106" t="str">
            <v>Dyfed WHITESIDE-THOMAS</v>
          </cell>
          <cell r="N106" t="str">
            <v>Eryri Harriers</v>
          </cell>
          <cell r="O106" t="str">
            <v>MM45 NORTH</v>
          </cell>
        </row>
        <row r="107">
          <cell r="L107">
            <v>149</v>
          </cell>
          <cell r="M107" t="str">
            <v>Mathew JONES</v>
          </cell>
          <cell r="N107" t="str">
            <v>Denbigh Harriers</v>
          </cell>
          <cell r="O107" t="str">
            <v>MM45 NORTH</v>
          </cell>
        </row>
        <row r="109">
          <cell r="D109">
            <v>436</v>
          </cell>
          <cell r="E109" t="str">
            <v>Debbie BELLIS</v>
          </cell>
          <cell r="F109" t="str">
            <v>Buckley</v>
          </cell>
          <cell r="G109" t="str">
            <v>MW55 NORTH</v>
          </cell>
          <cell r="L109">
            <v>196</v>
          </cell>
          <cell r="M109" t="str">
            <v>Steve BELLIS</v>
          </cell>
          <cell r="N109" t="str">
            <v>Buckley</v>
          </cell>
          <cell r="O109" t="str">
            <v>MM55 NORTH</v>
          </cell>
        </row>
        <row r="110">
          <cell r="D110">
            <v>437</v>
          </cell>
          <cell r="E110" t="str">
            <v>Susan RIDINGS</v>
          </cell>
          <cell r="F110" t="str">
            <v>Buckley</v>
          </cell>
          <cell r="G110" t="str">
            <v>MW55 NORTH</v>
          </cell>
          <cell r="L110">
            <v>197</v>
          </cell>
          <cell r="M110" t="str">
            <v>Dave BOOTHROYD</v>
          </cell>
          <cell r="N110" t="str">
            <v>Buckley</v>
          </cell>
          <cell r="O110" t="str">
            <v>MM55 NORTH</v>
          </cell>
        </row>
        <row r="111">
          <cell r="D111">
            <v>438</v>
          </cell>
          <cell r="E111" t="str">
            <v>Margaret LUDDEN</v>
          </cell>
          <cell r="F111" t="str">
            <v>Buckley</v>
          </cell>
          <cell r="G111" t="str">
            <v>MW55 NORTH</v>
          </cell>
          <cell r="L111">
            <v>198</v>
          </cell>
          <cell r="M111" t="str">
            <v>Kevin CHALLINOR</v>
          </cell>
          <cell r="N111" t="str">
            <v>Buckley</v>
          </cell>
          <cell r="O111" t="str">
            <v>MM55 NORTH</v>
          </cell>
        </row>
        <row r="112">
          <cell r="D112">
            <v>439</v>
          </cell>
          <cell r="E112" t="str">
            <v>Louise GRIFFITHS</v>
          </cell>
          <cell r="F112" t="str">
            <v>Cadence Tri</v>
          </cell>
          <cell r="G112" t="str">
            <v>MW55 NORTH</v>
          </cell>
          <cell r="L112">
            <v>199</v>
          </cell>
          <cell r="M112" t="str">
            <v>Jeff GIFFORD</v>
          </cell>
          <cell r="N112" t="str">
            <v>Buckley</v>
          </cell>
          <cell r="O112" t="str">
            <v>MM55 NORTH</v>
          </cell>
        </row>
        <row r="113">
          <cell r="D113">
            <v>440</v>
          </cell>
          <cell r="E113" t="str">
            <v>Llinos DAVIS</v>
          </cell>
          <cell r="F113" t="str">
            <v>GOG Tri Club</v>
          </cell>
          <cell r="G113" t="str">
            <v>MW55 NORTH</v>
          </cell>
          <cell r="L113">
            <v>200</v>
          </cell>
          <cell r="M113" t="str">
            <v>Allen SMITH</v>
          </cell>
          <cell r="N113" t="str">
            <v>Buckley</v>
          </cell>
          <cell r="O113" t="str">
            <v>MM55 NORTH</v>
          </cell>
        </row>
        <row r="114">
          <cell r="D114">
            <v>441</v>
          </cell>
          <cell r="E114" t="str">
            <v>Helen BAXANDALL</v>
          </cell>
          <cell r="F114" t="str">
            <v>Prestatyn</v>
          </cell>
          <cell r="G114" t="str">
            <v>MW55 NORTH</v>
          </cell>
          <cell r="L114">
            <v>201</v>
          </cell>
          <cell r="M114" t="str">
            <v>David BAUGH</v>
          </cell>
          <cell r="N114" t="str">
            <v>Denbigh</v>
          </cell>
          <cell r="O114" t="str">
            <v>MM55 NORTH</v>
          </cell>
        </row>
        <row r="115">
          <cell r="D115">
            <v>442</v>
          </cell>
          <cell r="E115" t="str">
            <v>Ann MYNOTT</v>
          </cell>
          <cell r="F115" t="str">
            <v>Colwyn Bay</v>
          </cell>
          <cell r="G115" t="str">
            <v>MW55 NORTH</v>
          </cell>
          <cell r="L115">
            <v>202</v>
          </cell>
          <cell r="M115" t="str">
            <v>Tony BENTON</v>
          </cell>
          <cell r="N115" t="str">
            <v>Denbigh</v>
          </cell>
          <cell r="O115" t="str">
            <v>MM55 NORTH</v>
          </cell>
        </row>
        <row r="116">
          <cell r="D116">
            <v>443</v>
          </cell>
          <cell r="E116" t="str">
            <v>Juliet EDWARDS</v>
          </cell>
          <cell r="F116" t="str">
            <v>Meirionnydd</v>
          </cell>
          <cell r="G116" t="str">
            <v>MW55 NORTH</v>
          </cell>
          <cell r="L116">
            <v>203</v>
          </cell>
          <cell r="M116" t="str">
            <v>Jeremy RANDALL</v>
          </cell>
          <cell r="N116" t="str">
            <v>Meirionnydd</v>
          </cell>
          <cell r="O116" t="str">
            <v>MM55 NORTH</v>
          </cell>
        </row>
        <row r="117">
          <cell r="D117">
            <v>444</v>
          </cell>
          <cell r="E117" t="str">
            <v>Tracey WILLIAMS</v>
          </cell>
          <cell r="F117" t="str">
            <v>Denbigh</v>
          </cell>
          <cell r="G117" t="str">
            <v>MW55 NORTH</v>
          </cell>
          <cell r="L117">
            <v>204</v>
          </cell>
          <cell r="M117" t="str">
            <v>Mike ROBBINS</v>
          </cell>
          <cell r="N117" t="str">
            <v>Wrexham AC</v>
          </cell>
          <cell r="O117" t="str">
            <v>MM55 NORTH</v>
          </cell>
        </row>
        <row r="118">
          <cell r="D118">
            <v>445</v>
          </cell>
          <cell r="E118" t="str">
            <v>Kate POTTER</v>
          </cell>
          <cell r="F118" t="str">
            <v>Eryri</v>
          </cell>
          <cell r="G118" t="str">
            <v>MW55 NORTH</v>
          </cell>
          <cell r="L118">
            <v>205</v>
          </cell>
          <cell r="M118" t="str">
            <v>Hadyn JONES</v>
          </cell>
          <cell r="N118" t="str">
            <v>Shrewsbury</v>
          </cell>
          <cell r="O118" t="str">
            <v>MM55 NORTH</v>
          </cell>
        </row>
        <row r="124">
          <cell r="D124">
            <v>271</v>
          </cell>
          <cell r="E124" t="str">
            <v>Rebecca EVANS</v>
          </cell>
          <cell r="F124" t="str">
            <v>Cardiff Athletics</v>
          </cell>
          <cell r="G124" t="str">
            <v>SENW SOUTH</v>
          </cell>
          <cell r="L124">
            <v>31</v>
          </cell>
          <cell r="M124" t="str">
            <v>Ewan SHORT</v>
          </cell>
          <cell r="N124" t="str">
            <v>Pontypridd Roadents AC</v>
          </cell>
          <cell r="O124" t="str">
            <v>SENM SOUTH</v>
          </cell>
        </row>
        <row r="125">
          <cell r="D125">
            <v>272</v>
          </cell>
          <cell r="E125" t="str">
            <v>Helen OLIVER</v>
          </cell>
          <cell r="F125" t="str">
            <v>Les Croupiers</v>
          </cell>
          <cell r="G125" t="str">
            <v>SENW SOUTH</v>
          </cell>
          <cell r="L125">
            <v>32</v>
          </cell>
          <cell r="M125" t="str">
            <v>Luke WILLIAMS</v>
          </cell>
          <cell r="N125" t="str">
            <v>San Domenico R.C.</v>
          </cell>
          <cell r="O125" t="str">
            <v>SENM SOUTH</v>
          </cell>
        </row>
        <row r="126">
          <cell r="D126">
            <v>273</v>
          </cell>
          <cell r="E126" t="str">
            <v>Aimee FERGUSON</v>
          </cell>
          <cell r="F126" t="str">
            <v>Aberdare VAAC</v>
          </cell>
          <cell r="G126" t="str">
            <v>SENW SOUTH</v>
          </cell>
          <cell r="L126">
            <v>33</v>
          </cell>
          <cell r="M126" t="str">
            <v>Daniel HAMILTON</v>
          </cell>
          <cell r="N126" t="str">
            <v>San Domenico R.C.</v>
          </cell>
          <cell r="O126" t="str">
            <v>SENM SOUTH</v>
          </cell>
        </row>
        <row r="127">
          <cell r="D127">
            <v>274</v>
          </cell>
          <cell r="E127" t="str">
            <v>Jenny ADAMS</v>
          </cell>
          <cell r="F127" t="str">
            <v>Les Croupiers</v>
          </cell>
          <cell r="G127" t="str">
            <v>SENW SOUTH</v>
          </cell>
          <cell r="L127">
            <v>34</v>
          </cell>
          <cell r="M127" t="str">
            <v>Alex PRICE</v>
          </cell>
          <cell r="N127" t="str">
            <v>Les Croupiers RC</v>
          </cell>
          <cell r="O127" t="str">
            <v>SENM SOUTH</v>
          </cell>
        </row>
        <row r="128">
          <cell r="D128">
            <v>275</v>
          </cell>
          <cell r="E128" t="str">
            <v>Stephanie CONNAIRE</v>
          </cell>
          <cell r="F128" t="str">
            <v>Les Croupiers</v>
          </cell>
          <cell r="G128" t="str">
            <v>SENW SOUTH</v>
          </cell>
          <cell r="L128">
            <v>35</v>
          </cell>
          <cell r="M128" t="str">
            <v>Arwel EVANS</v>
          </cell>
          <cell r="N128" t="str">
            <v>Les Croupiers RC</v>
          </cell>
          <cell r="O128" t="str">
            <v>SENM SOUTH</v>
          </cell>
        </row>
        <row r="129">
          <cell r="D129">
            <v>276</v>
          </cell>
          <cell r="E129" t="str">
            <v>Megan POULSON</v>
          </cell>
          <cell r="F129" t="str">
            <v>San Domenico R.C.</v>
          </cell>
          <cell r="G129" t="str">
            <v>SENW SOUTH</v>
          </cell>
          <cell r="L129">
            <v>36</v>
          </cell>
          <cell r="M129" t="str">
            <v>Ryan CULLEN</v>
          </cell>
          <cell r="N129" t="str">
            <v>San Domenico R.C.</v>
          </cell>
          <cell r="O129" t="str">
            <v>SENM SOUTH</v>
          </cell>
        </row>
        <row r="130">
          <cell r="D130">
            <v>277</v>
          </cell>
          <cell r="E130" t="str">
            <v>Bethan APGLYN</v>
          </cell>
          <cell r="F130" t="str">
            <v>Penarth and Dinas</v>
          </cell>
          <cell r="G130" t="str">
            <v>SENW SOUTH</v>
          </cell>
          <cell r="L130">
            <v>37</v>
          </cell>
          <cell r="M130" t="str">
            <v>Hywel DIPLOCK</v>
          </cell>
          <cell r="N130" t="str">
            <v>Parc Bryn Bach</v>
          </cell>
          <cell r="O130" t="str">
            <v>SENM SOUTH</v>
          </cell>
        </row>
        <row r="131">
          <cell r="D131">
            <v>278</v>
          </cell>
          <cell r="E131" t="str">
            <v>Lucy MARLAND</v>
          </cell>
          <cell r="F131" t="str">
            <v>Cardiff Athletics</v>
          </cell>
          <cell r="G131" t="str">
            <v>SENW SOUTH</v>
          </cell>
          <cell r="L131">
            <v>38</v>
          </cell>
          <cell r="M131" t="str">
            <v>Anthony BANNON</v>
          </cell>
          <cell r="N131" t="str">
            <v>Penarth &amp; Dinas</v>
          </cell>
          <cell r="O131" t="str">
            <v>SENM SOUTH</v>
          </cell>
        </row>
        <row r="132">
          <cell r="L132">
            <v>39</v>
          </cell>
          <cell r="M132" t="str">
            <v>Mathew EDWARDS</v>
          </cell>
          <cell r="N132" t="str">
            <v>Cardiff Athletics</v>
          </cell>
          <cell r="O132" t="str">
            <v>SENM SOUTH</v>
          </cell>
        </row>
        <row r="133">
          <cell r="L133">
            <v>40</v>
          </cell>
          <cell r="M133" t="str">
            <v>Tom GRAHAM</v>
          </cell>
          <cell r="N133" t="str">
            <v>Bridgend AC</v>
          </cell>
          <cell r="O133" t="str">
            <v>SENM SOUTH</v>
          </cell>
        </row>
        <row r="134">
          <cell r="L134">
            <v>41</v>
          </cell>
          <cell r="M134" t="str">
            <v>Lloyd MANNING JAMES</v>
          </cell>
          <cell r="N134" t="str">
            <v>Bridgend AC</v>
          </cell>
          <cell r="O134" t="str">
            <v>SENM SOUTH</v>
          </cell>
        </row>
        <row r="135">
          <cell r="L135">
            <v>42</v>
          </cell>
          <cell r="M135" t="str">
            <v>Phil HAMBLETON</v>
          </cell>
          <cell r="N135" t="str">
            <v>Les Croupiers RC</v>
          </cell>
          <cell r="O135" t="str">
            <v>SENM SOUTH</v>
          </cell>
        </row>
        <row r="136">
          <cell r="L136">
            <v>43</v>
          </cell>
          <cell r="M136" t="str">
            <v>Ben KENNEDY</v>
          </cell>
          <cell r="N136" t="str">
            <v>Les Croupiers RC</v>
          </cell>
          <cell r="O136" t="str">
            <v>SENM SOUTH</v>
          </cell>
        </row>
        <row r="139">
          <cell r="D139">
            <v>331</v>
          </cell>
          <cell r="E139" t="str">
            <v>Leigh JAMES</v>
          </cell>
          <cell r="F139" t="str">
            <v>Bridgend AC</v>
          </cell>
          <cell r="G139" t="str">
            <v>MW35 SOUTH</v>
          </cell>
          <cell r="L139">
            <v>91</v>
          </cell>
          <cell r="M139" t="str">
            <v>Andrew HOW</v>
          </cell>
          <cell r="N139" t="str">
            <v>Pontypridd Roadents AC</v>
          </cell>
          <cell r="O139" t="str">
            <v>MM35 SOUTH</v>
          </cell>
        </row>
        <row r="140">
          <cell r="D140">
            <v>332</v>
          </cell>
          <cell r="E140" t="str">
            <v>Janneke VAN BEIJNUM</v>
          </cell>
          <cell r="F140" t="str">
            <v>Les Croupiers</v>
          </cell>
          <cell r="G140" t="str">
            <v>MW35 SOUTH</v>
          </cell>
          <cell r="L140">
            <v>92</v>
          </cell>
          <cell r="M140" t="str">
            <v>Chris OXLEY</v>
          </cell>
          <cell r="N140" t="str">
            <v>San Domenico R.C.</v>
          </cell>
          <cell r="O140" t="str">
            <v>MM35 SOUTH</v>
          </cell>
        </row>
        <row r="141">
          <cell r="D141">
            <v>333</v>
          </cell>
          <cell r="E141" t="str">
            <v>Liz MAY</v>
          </cell>
          <cell r="F141" t="str">
            <v>Pontypridd Roadants</v>
          </cell>
          <cell r="G141" t="str">
            <v>MW35 SOUTH</v>
          </cell>
          <cell r="L141">
            <v>93</v>
          </cell>
          <cell r="M141" t="str">
            <v>Scott BROWNE</v>
          </cell>
          <cell r="N141" t="str">
            <v>Les Croupiers RC</v>
          </cell>
          <cell r="O141" t="str">
            <v>MM35 SOUTH</v>
          </cell>
        </row>
        <row r="142">
          <cell r="D142">
            <v>334</v>
          </cell>
          <cell r="E142" t="str">
            <v>Angela CHAMPION</v>
          </cell>
          <cell r="F142" t="str">
            <v>San Domenico R.C.</v>
          </cell>
          <cell r="G142" t="str">
            <v>MW35 SOUTH</v>
          </cell>
          <cell r="L142">
            <v>94</v>
          </cell>
          <cell r="M142" t="str">
            <v>Richard MILLIER</v>
          </cell>
          <cell r="N142" t="str">
            <v>San Domenico R.C.</v>
          </cell>
          <cell r="O142" t="str">
            <v>MM35 SOUTH</v>
          </cell>
        </row>
        <row r="143">
          <cell r="D143">
            <v>335</v>
          </cell>
          <cell r="E143" t="str">
            <v>Julie CHAMBERLAIN</v>
          </cell>
          <cell r="F143" t="str">
            <v>Cardiff Athletics</v>
          </cell>
          <cell r="G143" t="str">
            <v>MW35 SOUTH</v>
          </cell>
          <cell r="L143">
            <v>95</v>
          </cell>
          <cell r="M143" t="str">
            <v>Vaughan EDWARDS</v>
          </cell>
          <cell r="N143" t="str">
            <v>Cardiff Harlequins</v>
          </cell>
          <cell r="O143" t="str">
            <v>MM35 SOUTH</v>
          </cell>
        </row>
        <row r="144">
          <cell r="D144">
            <v>336</v>
          </cell>
          <cell r="E144" t="str">
            <v>Nicola SMITH</v>
          </cell>
          <cell r="F144" t="str">
            <v>Les Croupiers</v>
          </cell>
          <cell r="G144" t="str">
            <v>MW35 SOUTH</v>
          </cell>
          <cell r="L144">
            <v>96</v>
          </cell>
          <cell r="M144" t="str">
            <v>Rhys PIPPARD</v>
          </cell>
          <cell r="N144" t="str">
            <v>Les Croupiers RC</v>
          </cell>
          <cell r="O144" t="str">
            <v>MM35 SOUTH</v>
          </cell>
        </row>
        <row r="145">
          <cell r="D145">
            <v>337</v>
          </cell>
          <cell r="E145" t="str">
            <v>Corinna JONES</v>
          </cell>
          <cell r="F145" t="str">
            <v>Aberdare VAAC</v>
          </cell>
          <cell r="G145" t="str">
            <v>MW35 SOUTH</v>
          </cell>
          <cell r="L145">
            <v>97</v>
          </cell>
          <cell r="M145" t="str">
            <v>Matthew EVANS</v>
          </cell>
          <cell r="N145" t="str">
            <v>Aberdare VAAC</v>
          </cell>
          <cell r="O145" t="str">
            <v>MM35 SOUTH</v>
          </cell>
        </row>
        <row r="146">
          <cell r="D146">
            <v>338</v>
          </cell>
          <cell r="E146" t="str">
            <v>Catherine BARKER</v>
          </cell>
          <cell r="F146" t="str">
            <v>Penarth and Dinas</v>
          </cell>
          <cell r="G146" t="str">
            <v>MW35 SOUTH</v>
          </cell>
          <cell r="L146">
            <v>98</v>
          </cell>
          <cell r="M146" t="str">
            <v>Andrew TUCKEY</v>
          </cell>
          <cell r="N146" t="str">
            <v>Bridgend AC</v>
          </cell>
          <cell r="O146" t="str">
            <v>MM35 SOUTH</v>
          </cell>
        </row>
        <row r="147">
          <cell r="D147">
            <v>339</v>
          </cell>
          <cell r="E147" t="str">
            <v>Louise HUNT</v>
          </cell>
          <cell r="F147" t="str">
            <v>Penarth and Dinas</v>
          </cell>
          <cell r="G147" t="str">
            <v>MW35 SOUTH</v>
          </cell>
          <cell r="L147">
            <v>99</v>
          </cell>
          <cell r="M147" t="str">
            <v>Stuart WADLOW</v>
          </cell>
          <cell r="N147" t="str">
            <v>Pontypridd Roadents AC</v>
          </cell>
          <cell r="O147" t="str">
            <v>MM35 SOUTH</v>
          </cell>
        </row>
        <row r="148">
          <cell r="D148">
            <v>340</v>
          </cell>
          <cell r="E148" t="str">
            <v>Claire BRUCE</v>
          </cell>
          <cell r="F148" t="str">
            <v>Les Croupiers</v>
          </cell>
          <cell r="G148" t="str">
            <v>MW35 SOUTH</v>
          </cell>
          <cell r="L148">
            <v>100</v>
          </cell>
          <cell r="M148" t="str">
            <v>Ian SOUTHWELL</v>
          </cell>
          <cell r="N148" t="str">
            <v>Penarth &amp; Dinas</v>
          </cell>
          <cell r="O148" t="str">
            <v>MM35 SOUTH</v>
          </cell>
        </row>
        <row r="149">
          <cell r="D149">
            <v>341</v>
          </cell>
          <cell r="E149" t="str">
            <v>Lauren FOULKES</v>
          </cell>
          <cell r="F149" t="str">
            <v>Les Croupiers</v>
          </cell>
          <cell r="G149" t="str">
            <v>MW35 SOUTH</v>
          </cell>
          <cell r="L149">
            <v>101</v>
          </cell>
          <cell r="M149" t="str">
            <v>Joe THOMAS</v>
          </cell>
          <cell r="N149" t="str">
            <v>Bridgend AC</v>
          </cell>
          <cell r="O149" t="str">
            <v>MM35 SOUTH</v>
          </cell>
        </row>
        <row r="150">
          <cell r="D150">
            <v>342</v>
          </cell>
          <cell r="E150" t="str">
            <v>Jo GAMMA</v>
          </cell>
          <cell r="F150" t="str">
            <v>Ogmore Phoenix RC</v>
          </cell>
          <cell r="G150" t="str">
            <v>MW35 SOUTH</v>
          </cell>
          <cell r="L150">
            <v>102</v>
          </cell>
          <cell r="M150" t="str">
            <v>Geraint LEWIS</v>
          </cell>
          <cell r="N150" t="str">
            <v>Porthcawl</v>
          </cell>
          <cell r="O150" t="str">
            <v>MM35 SOUTH</v>
          </cell>
        </row>
        <row r="151">
          <cell r="L151">
            <v>103</v>
          </cell>
          <cell r="M151" t="str">
            <v>David DICKSON</v>
          </cell>
          <cell r="N151" t="str">
            <v>Porthcawl</v>
          </cell>
          <cell r="O151" t="str">
            <v>MM35 SOUTH</v>
          </cell>
        </row>
        <row r="152">
          <cell r="L152">
            <v>104</v>
          </cell>
          <cell r="M152" t="str">
            <v>Phil WELCH</v>
          </cell>
          <cell r="N152" t="str">
            <v>Bridgend AC</v>
          </cell>
          <cell r="O152" t="str">
            <v>MM35 SOUTH</v>
          </cell>
        </row>
        <row r="153">
          <cell r="L153">
            <v>105</v>
          </cell>
          <cell r="M153" t="str">
            <v>Brian DIAS</v>
          </cell>
          <cell r="N153" t="str">
            <v>Cardiff Athletics</v>
          </cell>
          <cell r="O153" t="str">
            <v>MM35 SOUTH</v>
          </cell>
        </row>
        <row r="154">
          <cell r="D154">
            <v>391</v>
          </cell>
          <cell r="E154" t="str">
            <v>Nina DAVIES</v>
          </cell>
          <cell r="F154" t="str">
            <v>Aberdare VAAC</v>
          </cell>
          <cell r="G154" t="str">
            <v>MW45 SOUTH</v>
          </cell>
          <cell r="L154">
            <v>151</v>
          </cell>
          <cell r="M154" t="str">
            <v>Rich BAKER</v>
          </cell>
          <cell r="N154" t="str">
            <v>Les Croupiers RC</v>
          </cell>
          <cell r="O154" t="str">
            <v>MM45 SOUTH</v>
          </cell>
        </row>
        <row r="155">
          <cell r="D155">
            <v>392</v>
          </cell>
          <cell r="E155" t="str">
            <v>Deb ROBERTS</v>
          </cell>
          <cell r="F155" t="str">
            <v>Porthcawl</v>
          </cell>
          <cell r="G155" t="str">
            <v>MW45 SOUTH</v>
          </cell>
          <cell r="L155">
            <v>152</v>
          </cell>
          <cell r="M155" t="str">
            <v>Keith JAMES</v>
          </cell>
          <cell r="N155" t="str">
            <v>Pontypridd Roadents AC</v>
          </cell>
          <cell r="O155" t="str">
            <v>MM45 SOUTH</v>
          </cell>
        </row>
        <row r="156">
          <cell r="D156">
            <v>393</v>
          </cell>
          <cell r="E156" t="str">
            <v>Kay CHAPMAN</v>
          </cell>
          <cell r="F156" t="str">
            <v>Les Croupiers</v>
          </cell>
          <cell r="G156" t="str">
            <v>MW45 SOUTH</v>
          </cell>
          <cell r="L156">
            <v>153</v>
          </cell>
          <cell r="M156" t="str">
            <v>Chris MEDCALF</v>
          </cell>
          <cell r="N156" t="str">
            <v>San Domenico R.C.</v>
          </cell>
          <cell r="O156" t="str">
            <v>MM45 SOUTH</v>
          </cell>
        </row>
        <row r="157">
          <cell r="D157">
            <v>394</v>
          </cell>
          <cell r="E157" t="str">
            <v>Clare GRIFFITHS</v>
          </cell>
          <cell r="F157" t="str">
            <v>Aberdare VAAC</v>
          </cell>
          <cell r="G157" t="str">
            <v>MW45 SOUTH</v>
          </cell>
          <cell r="L157">
            <v>154</v>
          </cell>
          <cell r="M157" t="str">
            <v>Adrian PEARCE</v>
          </cell>
          <cell r="N157" t="str">
            <v>Ogmore Phoenix Runners</v>
          </cell>
          <cell r="O157" t="str">
            <v>MM45 SOUTH</v>
          </cell>
        </row>
        <row r="158">
          <cell r="D158">
            <v>395</v>
          </cell>
          <cell r="E158" t="str">
            <v>Rachel HOOPER</v>
          </cell>
          <cell r="F158" t="str">
            <v>Les Croupiers</v>
          </cell>
          <cell r="G158" t="str">
            <v>MW45 SOUTH</v>
          </cell>
          <cell r="L158">
            <v>155</v>
          </cell>
          <cell r="M158" t="str">
            <v>Laurence POLE</v>
          </cell>
          <cell r="N158" t="str">
            <v>Pontypridd Roadents AC</v>
          </cell>
          <cell r="O158" t="str">
            <v>MM45 SOUTH</v>
          </cell>
        </row>
        <row r="159">
          <cell r="D159">
            <v>396</v>
          </cell>
          <cell r="E159" t="str">
            <v>Emma BLOW</v>
          </cell>
          <cell r="F159" t="str">
            <v>Aberdare VAAC</v>
          </cell>
          <cell r="G159" t="str">
            <v>MW45 SOUTH</v>
          </cell>
          <cell r="L159">
            <v>156</v>
          </cell>
          <cell r="M159" t="str">
            <v>Steven BENNETT</v>
          </cell>
          <cell r="N159" t="str">
            <v>Cardiff Athletics</v>
          </cell>
          <cell r="O159" t="str">
            <v>MM45 SOUTH</v>
          </cell>
        </row>
        <row r="160">
          <cell r="D160">
            <v>397</v>
          </cell>
          <cell r="E160" t="str">
            <v>Rebecca PLAYLE</v>
          </cell>
          <cell r="F160" t="str">
            <v>Les Croupiers</v>
          </cell>
          <cell r="G160" t="str">
            <v>MW45 SOUTH</v>
          </cell>
          <cell r="L160">
            <v>157</v>
          </cell>
          <cell r="M160" t="str">
            <v>Johnny LAM</v>
          </cell>
          <cell r="N160" t="str">
            <v>San Domenico R.C.</v>
          </cell>
          <cell r="O160" t="str">
            <v>MM45 SOUTH</v>
          </cell>
        </row>
        <row r="161">
          <cell r="D161">
            <v>398</v>
          </cell>
          <cell r="E161" t="str">
            <v>Josie HUNSDON</v>
          </cell>
          <cell r="F161" t="str">
            <v>Bridgend AC</v>
          </cell>
          <cell r="G161" t="str">
            <v>MW45 SOUTH</v>
          </cell>
          <cell r="L161">
            <v>158</v>
          </cell>
          <cell r="M161" t="str">
            <v>James BRUCE</v>
          </cell>
          <cell r="N161" t="str">
            <v>Les Croupiers RC</v>
          </cell>
          <cell r="O161" t="str">
            <v>MM45 SOUTH</v>
          </cell>
        </row>
        <row r="162">
          <cell r="D162">
            <v>399</v>
          </cell>
          <cell r="E162" t="str">
            <v>Sian KHALIL</v>
          </cell>
          <cell r="F162" t="str">
            <v>Pontypridd Roadents AC</v>
          </cell>
          <cell r="G162" t="str">
            <v>MW45 SOUTH</v>
          </cell>
          <cell r="L162">
            <v>159</v>
          </cell>
          <cell r="M162" t="str">
            <v>Gary WEBBER</v>
          </cell>
          <cell r="N162" t="str">
            <v>Rhondda Valley runners</v>
          </cell>
          <cell r="O162" t="str">
            <v>MM45 SOUTH</v>
          </cell>
        </row>
        <row r="163">
          <cell r="D163">
            <v>400</v>
          </cell>
          <cell r="E163" t="str">
            <v>Hannah WITHERS</v>
          </cell>
          <cell r="F163" t="str">
            <v>San Domenico R.C.</v>
          </cell>
          <cell r="G163" t="str">
            <v>MW45 SOUTH</v>
          </cell>
          <cell r="L163">
            <v>160</v>
          </cell>
          <cell r="M163" t="str">
            <v>Gareth HARDMAN</v>
          </cell>
          <cell r="N163" t="str">
            <v>Pontyclun Road Runners</v>
          </cell>
          <cell r="O163" t="str">
            <v>MM45 SOUTH</v>
          </cell>
        </row>
        <row r="164">
          <cell r="D164">
            <v>401</v>
          </cell>
          <cell r="E164" t="str">
            <v>Carole GODDARD</v>
          </cell>
          <cell r="F164" t="str">
            <v>Les Croupiers</v>
          </cell>
          <cell r="G164" t="str">
            <v>MW45 SOUTH</v>
          </cell>
          <cell r="L164">
            <v>161</v>
          </cell>
          <cell r="M164" t="str">
            <v>Marcus MEYRICK</v>
          </cell>
          <cell r="N164" t="str">
            <v>Les Croupiers RC</v>
          </cell>
          <cell r="O164" t="str">
            <v>MM45 SOUTH</v>
          </cell>
        </row>
        <row r="165">
          <cell r="L165">
            <v>162</v>
          </cell>
          <cell r="M165" t="str">
            <v>Rob BENNETT</v>
          </cell>
          <cell r="N165" t="str">
            <v>Porthcawl Runers</v>
          </cell>
          <cell r="O165" t="str">
            <v>MM45 SOUTH</v>
          </cell>
        </row>
        <row r="166">
          <cell r="L166">
            <v>163</v>
          </cell>
          <cell r="M166" t="str">
            <v>Adrian LEWIS</v>
          </cell>
          <cell r="N166" t="str">
            <v>Aberdare VAAC</v>
          </cell>
          <cell r="O166" t="str">
            <v>MM45 SOUTH</v>
          </cell>
        </row>
        <row r="167">
          <cell r="L167">
            <v>164</v>
          </cell>
          <cell r="M167" t="str">
            <v>David BENNETT</v>
          </cell>
          <cell r="N167" t="str">
            <v>Porthcawl Runners</v>
          </cell>
          <cell r="O167" t="str">
            <v>MM45 SOUTH</v>
          </cell>
        </row>
        <row r="168">
          <cell r="L168">
            <v>165</v>
          </cell>
          <cell r="M168" t="str">
            <v>Kevin PLANK</v>
          </cell>
          <cell r="N168" t="str">
            <v>San Domenico</v>
          </cell>
          <cell r="O168" t="str">
            <v>MM45 SOUTH</v>
          </cell>
        </row>
        <row r="169">
          <cell r="D169">
            <v>451</v>
          </cell>
          <cell r="E169" t="str">
            <v>Lisa CLEARY</v>
          </cell>
          <cell r="F169" t="str">
            <v>Penarth and Dinas</v>
          </cell>
          <cell r="G169" t="str">
            <v>MW55 SOUTH</v>
          </cell>
          <cell r="L169">
            <v>211</v>
          </cell>
          <cell r="M169" t="str">
            <v>Vince NAZARETH</v>
          </cell>
          <cell r="N169" t="str">
            <v>Les Croupiers RC</v>
          </cell>
          <cell r="O169" t="str">
            <v>MM55 SOUTH</v>
          </cell>
        </row>
        <row r="170">
          <cell r="D170">
            <v>452</v>
          </cell>
          <cell r="E170" t="str">
            <v>Sian MCGOLDRICK</v>
          </cell>
          <cell r="F170" t="str">
            <v>Aberdare VAAC</v>
          </cell>
          <cell r="G170" t="str">
            <v>MW55 SOUTH</v>
          </cell>
          <cell r="L170">
            <v>212</v>
          </cell>
          <cell r="M170" t="str">
            <v>Bryan MEREDITH</v>
          </cell>
          <cell r="N170" t="str">
            <v>Rhondda Valley Runners</v>
          </cell>
          <cell r="O170" t="str">
            <v>MM55 SOUTH</v>
          </cell>
        </row>
        <row r="171">
          <cell r="D171">
            <v>453</v>
          </cell>
          <cell r="E171" t="str">
            <v>Claire BELL</v>
          </cell>
          <cell r="F171" t="str">
            <v>Les Croupiers</v>
          </cell>
          <cell r="G171" t="str">
            <v>MW55 SOUTH</v>
          </cell>
          <cell r="L171">
            <v>213</v>
          </cell>
          <cell r="M171" t="str">
            <v>David WALKER</v>
          </cell>
          <cell r="N171" t="str">
            <v>Les Croupiers RC</v>
          </cell>
          <cell r="O171" t="str">
            <v>MM55 SOUTH</v>
          </cell>
        </row>
        <row r="172">
          <cell r="D172">
            <v>454</v>
          </cell>
          <cell r="E172" t="str">
            <v>Anna HELSING</v>
          </cell>
          <cell r="F172" t="str">
            <v>Penarth and Dinas</v>
          </cell>
          <cell r="G172" t="str">
            <v>MW55 SOUTH</v>
          </cell>
          <cell r="L172">
            <v>214</v>
          </cell>
          <cell r="M172" t="str">
            <v>William DANIELS</v>
          </cell>
          <cell r="N172" t="str">
            <v>Pontyclun</v>
          </cell>
          <cell r="O172" t="str">
            <v>MM55 SOUTH</v>
          </cell>
        </row>
        <row r="173">
          <cell r="D173">
            <v>455</v>
          </cell>
          <cell r="E173" t="str">
            <v>Denise BRADLEY</v>
          </cell>
          <cell r="F173" t="str">
            <v>Ogmore Phoenix</v>
          </cell>
          <cell r="G173" t="str">
            <v>MW55 SOUTH</v>
          </cell>
          <cell r="L173">
            <v>215</v>
          </cell>
          <cell r="M173" t="str">
            <v>Brian LAW</v>
          </cell>
          <cell r="N173" t="str">
            <v>Penarth &amp; Dinas</v>
          </cell>
          <cell r="O173" t="str">
            <v>MM55 SOUTH</v>
          </cell>
        </row>
        <row r="174">
          <cell r="L174">
            <v>216</v>
          </cell>
          <cell r="M174" t="str">
            <v>Stephen DALLOW</v>
          </cell>
          <cell r="N174" t="str">
            <v>Parc Bryn Bach Running Club</v>
          </cell>
          <cell r="O174" t="str">
            <v>MM55 SOUTH</v>
          </cell>
        </row>
        <row r="175">
          <cell r="D175">
            <v>457</v>
          </cell>
          <cell r="E175" t="str">
            <v>Liz DENTON</v>
          </cell>
          <cell r="F175" t="str">
            <v>Les Croupiers</v>
          </cell>
          <cell r="G175" t="str">
            <v>MW55 SOUTH</v>
          </cell>
          <cell r="L175">
            <v>217</v>
          </cell>
          <cell r="M175" t="str">
            <v>Phil HODGE</v>
          </cell>
          <cell r="N175" t="str">
            <v>Les Croupiers RC</v>
          </cell>
          <cell r="O175" t="str">
            <v>MM55 SOUTH</v>
          </cell>
        </row>
        <row r="176">
          <cell r="L176">
            <v>218</v>
          </cell>
          <cell r="M176" t="str">
            <v>Hefin GRUFFYDD</v>
          </cell>
          <cell r="N176" t="str">
            <v>Pontypridd Roadents AC</v>
          </cell>
          <cell r="O176" t="str">
            <v>MM55 SOUTH</v>
          </cell>
        </row>
        <row r="177">
          <cell r="L177">
            <v>219</v>
          </cell>
          <cell r="M177" t="str">
            <v>Simon OSBORNE</v>
          </cell>
          <cell r="N177" t="str">
            <v>Bridgend AC</v>
          </cell>
          <cell r="O177" t="str">
            <v>MM55 SOUTH</v>
          </cell>
        </row>
        <row r="178">
          <cell r="L178">
            <v>220</v>
          </cell>
          <cell r="M178" t="str">
            <v>Phil GATLEY</v>
          </cell>
          <cell r="N178" t="str">
            <v>Cardiff Tri</v>
          </cell>
          <cell r="O178" t="str">
            <v>MM55 SOUTH</v>
          </cell>
        </row>
        <row r="179">
          <cell r="L179">
            <v>221</v>
          </cell>
          <cell r="M179" t="str">
            <v>Kevin CHAKE</v>
          </cell>
          <cell r="N179" t="str">
            <v>Penarth &amp; Dinas</v>
          </cell>
          <cell r="O179" t="str">
            <v>MM55 SOUTH</v>
          </cell>
        </row>
        <row r="180">
          <cell r="L180">
            <v>222</v>
          </cell>
          <cell r="M180" t="str">
            <v>Mick TABOR</v>
          </cell>
          <cell r="N180" t="str">
            <v>Les Croupiers RC</v>
          </cell>
          <cell r="O180" t="str">
            <v>MM55 SOUTH</v>
          </cell>
        </row>
        <row r="181">
          <cell r="L181">
            <v>223</v>
          </cell>
          <cell r="M181" t="str">
            <v>Mike DAVIES</v>
          </cell>
          <cell r="N181" t="str">
            <v>Les Croupiers RC</v>
          </cell>
          <cell r="O181" t="str">
            <v>MM55 SOUTH</v>
          </cell>
        </row>
        <row r="182">
          <cell r="L182">
            <v>224</v>
          </cell>
          <cell r="M182" t="str">
            <v>Mark NEAL</v>
          </cell>
          <cell r="N182" t="str">
            <v>Aberdare VAAC</v>
          </cell>
          <cell r="O182" t="str">
            <v>MM55 SOUTH</v>
          </cell>
        </row>
        <row r="184">
          <cell r="D184">
            <v>286</v>
          </cell>
          <cell r="E184" t="str">
            <v>Abigayle GOODRICK-LATHAM</v>
          </cell>
          <cell r="F184" t="str">
            <v>Swansea Harriers</v>
          </cell>
          <cell r="G184" t="str">
            <v>SENW WEST</v>
          </cell>
          <cell r="L184">
            <v>46</v>
          </cell>
          <cell r="M184" t="str">
            <v>Gabrielius STUOKUS</v>
          </cell>
          <cell r="N184" t="str">
            <v>Swansea Harriers</v>
          </cell>
          <cell r="O184" t="str">
            <v>SENM WEST</v>
          </cell>
        </row>
        <row r="185">
          <cell r="D185">
            <v>287</v>
          </cell>
          <cell r="E185" t="str">
            <v>Cara-Leanne FARLEY</v>
          </cell>
          <cell r="F185" t="str">
            <v>Run4All Neath</v>
          </cell>
          <cell r="G185" t="str">
            <v>SENW WEST</v>
          </cell>
          <cell r="L185">
            <v>47</v>
          </cell>
          <cell r="M185" t="str">
            <v>Sam FIGGURES</v>
          </cell>
          <cell r="N185" t="str">
            <v>Port Talbot Harriers</v>
          </cell>
          <cell r="O185" t="str">
            <v>SENM WEST</v>
          </cell>
        </row>
        <row r="186">
          <cell r="D186">
            <v>288</v>
          </cell>
          <cell r="E186" t="str">
            <v>Megan CARTER-DAVIES</v>
          </cell>
          <cell r="F186" t="str">
            <v>Cardiff Athletics</v>
          </cell>
          <cell r="G186" t="str">
            <v>SENW WEST</v>
          </cell>
          <cell r="L186">
            <v>48</v>
          </cell>
          <cell r="M186" t="str">
            <v>Daniel MORGAN</v>
          </cell>
          <cell r="N186" t="str">
            <v>Swansea Harriers</v>
          </cell>
          <cell r="O186" t="str">
            <v>SENM WEST</v>
          </cell>
        </row>
        <row r="187">
          <cell r="D187">
            <v>289</v>
          </cell>
          <cell r="E187" t="str">
            <v>Heddwen DANIEL</v>
          </cell>
          <cell r="F187" t="str">
            <v>Cardiff Athletics</v>
          </cell>
          <cell r="G187" t="str">
            <v>SENW WEST</v>
          </cell>
          <cell r="L187">
            <v>49</v>
          </cell>
          <cell r="M187" t="str">
            <v>Patrick TUDOR</v>
          </cell>
          <cell r="N187" t="str">
            <v>Swansea Harriers</v>
          </cell>
          <cell r="O187" t="str">
            <v>SENM WEST</v>
          </cell>
        </row>
        <row r="188">
          <cell r="D188">
            <v>290</v>
          </cell>
          <cell r="E188" t="str">
            <v>Ceri WEBBER</v>
          </cell>
          <cell r="F188" t="str">
            <v>3m's Gorseinon</v>
          </cell>
          <cell r="G188" t="str">
            <v>SENW WEST</v>
          </cell>
          <cell r="L188">
            <v>50</v>
          </cell>
          <cell r="M188" t="str">
            <v>Rob DAVIES</v>
          </cell>
          <cell r="N188" t="str">
            <v>Amman Valley Harriers</v>
          </cell>
          <cell r="O188" t="str">
            <v>SENM WEST</v>
          </cell>
        </row>
        <row r="189">
          <cell r="D189">
            <v>291</v>
          </cell>
          <cell r="E189" t="str">
            <v>Alaw BEYNON-THOMAS</v>
          </cell>
          <cell r="F189" t="str">
            <v>Swansea Harriers</v>
          </cell>
          <cell r="G189" t="str">
            <v>SENW WEST</v>
          </cell>
          <cell r="L189">
            <v>51</v>
          </cell>
          <cell r="M189" t="str">
            <v>Michael RODERICK</v>
          </cell>
          <cell r="N189" t="str">
            <v>Paul Popham Running Club</v>
          </cell>
          <cell r="O189" t="str">
            <v>SENM WEST</v>
          </cell>
        </row>
        <row r="190">
          <cell r="D190">
            <v>292</v>
          </cell>
          <cell r="E190" t="str">
            <v>Rachel DAVIES</v>
          </cell>
          <cell r="F190" t="str">
            <v>Swansea Harriers</v>
          </cell>
          <cell r="G190" t="str">
            <v>SENW WEST</v>
          </cell>
          <cell r="L190">
            <v>52</v>
          </cell>
          <cell r="M190" t="str">
            <v>Robert KESTIN</v>
          </cell>
          <cell r="N190" t="str">
            <v>Port Talbot Harriers</v>
          </cell>
          <cell r="O190" t="str">
            <v>SENM WEST</v>
          </cell>
        </row>
        <row r="191">
          <cell r="D191">
            <v>293</v>
          </cell>
          <cell r="E191" t="str">
            <v>Elizabeth FELTON</v>
          </cell>
          <cell r="F191" t="str">
            <v>Run4All Neath</v>
          </cell>
          <cell r="G191" t="str">
            <v>SENW WEST</v>
          </cell>
          <cell r="L191">
            <v>53</v>
          </cell>
          <cell r="M191" t="str">
            <v>Ryan EVANS</v>
          </cell>
          <cell r="N191" t="str">
            <v>Ogmore Pheonix</v>
          </cell>
          <cell r="O191" t="str">
            <v>SENM WEST</v>
          </cell>
        </row>
        <row r="192">
          <cell r="D192">
            <v>294</v>
          </cell>
          <cell r="E192" t="str">
            <v>Cathryn WILLIAMS</v>
          </cell>
          <cell r="F192" t="str">
            <v>Port Talbot Harriers</v>
          </cell>
          <cell r="G192" t="str">
            <v>SENW WEST</v>
          </cell>
          <cell r="L192">
            <v>54</v>
          </cell>
          <cell r="M192" t="str">
            <v>Mathew HENDERY</v>
          </cell>
          <cell r="N192" t="str">
            <v>Swansea Harriers</v>
          </cell>
          <cell r="O192" t="str">
            <v>SENM WEST</v>
          </cell>
        </row>
        <row r="193">
          <cell r="D193">
            <v>295</v>
          </cell>
          <cell r="E193" t="str">
            <v>Gemma SEAMAN</v>
          </cell>
          <cell r="F193" t="str">
            <v>Swansea Harriers</v>
          </cell>
          <cell r="G193" t="str">
            <v>SENW WEST</v>
          </cell>
        </row>
        <row r="199">
          <cell r="D199">
            <v>346</v>
          </cell>
          <cell r="E199" t="str">
            <v>Alice SULLIVAN</v>
          </cell>
          <cell r="F199" t="str">
            <v>3m's Gorseinon</v>
          </cell>
          <cell r="G199" t="str">
            <v>MW35 WEST</v>
          </cell>
          <cell r="L199">
            <v>106</v>
          </cell>
          <cell r="M199" t="str">
            <v>Mark HORSMAN</v>
          </cell>
          <cell r="N199" t="str">
            <v>Pontypridd Roadents</v>
          </cell>
          <cell r="O199" t="str">
            <v>MM35 WEST</v>
          </cell>
        </row>
        <row r="200">
          <cell r="D200">
            <v>347</v>
          </cell>
          <cell r="E200" t="str">
            <v>Jenny MCADIE</v>
          </cell>
          <cell r="F200" t="str">
            <v>Swansea Harriers</v>
          </cell>
          <cell r="G200" t="str">
            <v>MW35 WEST</v>
          </cell>
          <cell r="L200">
            <v>107</v>
          </cell>
          <cell r="M200" t="str">
            <v>Owen DAVIES</v>
          </cell>
          <cell r="N200" t="str">
            <v>Swansea Harriers</v>
          </cell>
          <cell r="O200" t="str">
            <v>MM35 WEST</v>
          </cell>
        </row>
        <row r="201">
          <cell r="D201">
            <v>348</v>
          </cell>
          <cell r="E201" t="str">
            <v>Nichola WILCOX</v>
          </cell>
          <cell r="F201" t="str">
            <v>Port Talbot Harriers</v>
          </cell>
          <cell r="G201" t="str">
            <v>MW35 WEST</v>
          </cell>
          <cell r="L201">
            <v>108</v>
          </cell>
          <cell r="M201" t="str">
            <v>Dafydd BOWEN</v>
          </cell>
          <cell r="N201" t="str">
            <v>Carmarthen Harriers</v>
          </cell>
          <cell r="O201" t="str">
            <v>MM35 WEST</v>
          </cell>
        </row>
        <row r="202">
          <cell r="D202">
            <v>349</v>
          </cell>
          <cell r="E202" t="str">
            <v>Kate LYNOCK</v>
          </cell>
          <cell r="F202" t="str">
            <v>Carmarthen Harriers</v>
          </cell>
          <cell r="G202" t="str">
            <v>MW35 WEST</v>
          </cell>
          <cell r="L202">
            <v>109</v>
          </cell>
          <cell r="M202" t="str">
            <v>Andrew REYNOLDS</v>
          </cell>
          <cell r="N202" t="str">
            <v>Neath Harriers</v>
          </cell>
          <cell r="O202" t="str">
            <v>MM35 WEST</v>
          </cell>
        </row>
        <row r="203">
          <cell r="D203">
            <v>350</v>
          </cell>
          <cell r="E203" t="str">
            <v>Emma PALFREY</v>
          </cell>
          <cell r="F203" t="str">
            <v>Cardiff Athletics</v>
          </cell>
          <cell r="G203" t="str">
            <v>MW35 WEST</v>
          </cell>
          <cell r="L203">
            <v>110</v>
          </cell>
          <cell r="M203" t="str">
            <v>Robert PRADY</v>
          </cell>
          <cell r="N203" t="str">
            <v>Neath Harriers</v>
          </cell>
          <cell r="O203" t="str">
            <v>MM35 WEST</v>
          </cell>
        </row>
        <row r="204">
          <cell r="D204">
            <v>351</v>
          </cell>
          <cell r="E204" t="str">
            <v>Amanda TOOGOOD</v>
          </cell>
          <cell r="F204" t="str">
            <v>Carmarthen Harriers</v>
          </cell>
          <cell r="G204" t="str">
            <v>MW35 WEST</v>
          </cell>
          <cell r="L204">
            <v>111</v>
          </cell>
          <cell r="M204" t="str">
            <v>Michael BENNS</v>
          </cell>
          <cell r="N204" t="str">
            <v>Run4All Neath</v>
          </cell>
          <cell r="O204" t="str">
            <v>MM35 WEST</v>
          </cell>
        </row>
        <row r="205">
          <cell r="D205">
            <v>352</v>
          </cell>
          <cell r="E205" t="str">
            <v>Linzi MARGETSON</v>
          </cell>
          <cell r="F205" t="str">
            <v>Port Talbot Harriers</v>
          </cell>
          <cell r="G205" t="str">
            <v>MW35 WEST</v>
          </cell>
          <cell r="L205">
            <v>112</v>
          </cell>
          <cell r="M205" t="str">
            <v>Gair MCADIE</v>
          </cell>
          <cell r="N205" t="str">
            <v>Swansea Harriers</v>
          </cell>
          <cell r="O205" t="str">
            <v>MM35 WEST</v>
          </cell>
        </row>
        <row r="206">
          <cell r="D206">
            <v>353</v>
          </cell>
          <cell r="E206" t="str">
            <v>Isobel DAWSON</v>
          </cell>
          <cell r="F206" t="str">
            <v>3m's Gorseinon</v>
          </cell>
          <cell r="G206" t="str">
            <v>MW35 WEST</v>
          </cell>
          <cell r="L206">
            <v>113</v>
          </cell>
          <cell r="M206" t="str">
            <v>Edward CULLEN</v>
          </cell>
          <cell r="N206" t="str">
            <v>Swansea Harriers</v>
          </cell>
          <cell r="O206" t="str">
            <v>MM35 WEST</v>
          </cell>
        </row>
        <row r="207">
          <cell r="D207">
            <v>354</v>
          </cell>
          <cell r="E207" t="str">
            <v>Lisa CLEMENT-JONES</v>
          </cell>
          <cell r="F207" t="str">
            <v>Port Talbot Harriers</v>
          </cell>
          <cell r="G207" t="str">
            <v>MW35 WEST</v>
          </cell>
          <cell r="L207">
            <v>114</v>
          </cell>
          <cell r="M207" t="str">
            <v>Nick VENABLES</v>
          </cell>
          <cell r="N207" t="str">
            <v>Llanelli AC</v>
          </cell>
          <cell r="O207" t="str">
            <v>MM35 WEST</v>
          </cell>
        </row>
        <row r="208">
          <cell r="L208">
            <v>115</v>
          </cell>
          <cell r="M208" t="str">
            <v>Lee LLEWELLYN</v>
          </cell>
          <cell r="N208" t="str">
            <v>Run4All Neath</v>
          </cell>
          <cell r="O208" t="str">
            <v>MM35 WEST</v>
          </cell>
        </row>
        <row r="209">
          <cell r="L209">
            <v>116</v>
          </cell>
          <cell r="M209" t="str">
            <v>Owain SCHIAVONE</v>
          </cell>
          <cell r="N209" t="str">
            <v>Aberystwyh AC</v>
          </cell>
          <cell r="O209" t="str">
            <v>MM35 WEST</v>
          </cell>
        </row>
        <row r="210">
          <cell r="L210">
            <v>117</v>
          </cell>
          <cell r="M210" t="str">
            <v>Stephen DAWSON</v>
          </cell>
          <cell r="N210" t="str">
            <v>Trots</v>
          </cell>
          <cell r="O210" t="str">
            <v>MM35 WEST</v>
          </cell>
        </row>
        <row r="211">
          <cell r="L211">
            <v>118</v>
          </cell>
          <cell r="M211" t="str">
            <v>Christopher JENKINS</v>
          </cell>
          <cell r="N211" t="str">
            <v>Neath Harriers</v>
          </cell>
          <cell r="O211" t="str">
            <v>MM35 WEST</v>
          </cell>
        </row>
        <row r="214">
          <cell r="D214">
            <v>406</v>
          </cell>
          <cell r="E214" t="str">
            <v>Diane BROWNHILL</v>
          </cell>
          <cell r="F214" t="str">
            <v>Swansea Harriers</v>
          </cell>
          <cell r="G214" t="str">
            <v>MW45 WEST</v>
          </cell>
          <cell r="L214">
            <v>166</v>
          </cell>
          <cell r="M214" t="str">
            <v>Paul LYNOCK</v>
          </cell>
          <cell r="N214" t="str">
            <v>Carmarthen Harriers</v>
          </cell>
          <cell r="O214" t="str">
            <v>MM45 WEST</v>
          </cell>
        </row>
        <row r="215">
          <cell r="D215">
            <v>407</v>
          </cell>
          <cell r="E215" t="str">
            <v>Mandy MORRIS</v>
          </cell>
          <cell r="F215" t="str">
            <v>Port Talbot Harriers</v>
          </cell>
          <cell r="G215" t="str">
            <v>MW45 WEST</v>
          </cell>
          <cell r="L215">
            <v>167</v>
          </cell>
          <cell r="M215" t="str">
            <v>Steve OUSLEY</v>
          </cell>
          <cell r="N215" t="str">
            <v>Pembrokeshire Harriers</v>
          </cell>
          <cell r="O215" t="str">
            <v>MM45 WEST</v>
          </cell>
        </row>
        <row r="216">
          <cell r="D216">
            <v>408</v>
          </cell>
          <cell r="E216" t="str">
            <v>Rhian BRUCE</v>
          </cell>
          <cell r="F216" t="str">
            <v>Pembrokeshire Harries</v>
          </cell>
          <cell r="G216" t="str">
            <v>MW45 WEST</v>
          </cell>
          <cell r="L216">
            <v>168</v>
          </cell>
          <cell r="M216" t="str">
            <v>Alec WILLIAMS</v>
          </cell>
          <cell r="N216" t="str">
            <v>Pembrokeshire Harriers</v>
          </cell>
          <cell r="O216" t="str">
            <v>MM45 WEST</v>
          </cell>
        </row>
        <row r="217">
          <cell r="D217">
            <v>409</v>
          </cell>
          <cell r="E217" t="str">
            <v>Julie HARTLEY-GREEN</v>
          </cell>
          <cell r="F217" t="str">
            <v>Swansea Harriers</v>
          </cell>
          <cell r="G217" t="str">
            <v>MW45 WEST</v>
          </cell>
          <cell r="L217">
            <v>169</v>
          </cell>
          <cell r="M217" t="str">
            <v>Daryl JOHN</v>
          </cell>
          <cell r="N217" t="str">
            <v>Pembrokeshire Harriers</v>
          </cell>
          <cell r="O217" t="str">
            <v>MM45 WEST</v>
          </cell>
        </row>
        <row r="218">
          <cell r="D218">
            <v>410</v>
          </cell>
          <cell r="E218" t="str">
            <v>Nina BROCKLEBANK</v>
          </cell>
          <cell r="F218" t="str">
            <v>Swansea Harriers</v>
          </cell>
          <cell r="G218" t="str">
            <v>MW45 WEST</v>
          </cell>
          <cell r="L218">
            <v>170</v>
          </cell>
          <cell r="M218" t="str">
            <v>Charles WALSH</v>
          </cell>
          <cell r="N218" t="str">
            <v>Port Talbot Harriers</v>
          </cell>
          <cell r="O218" t="str">
            <v>MM45 WEST</v>
          </cell>
        </row>
        <row r="219">
          <cell r="D219">
            <v>411</v>
          </cell>
          <cell r="E219" t="str">
            <v>Sian MAHONEY</v>
          </cell>
          <cell r="F219" t="str">
            <v>Port Talbot Harriers</v>
          </cell>
          <cell r="G219" t="str">
            <v>MW45 WEST</v>
          </cell>
          <cell r="L219">
            <v>171</v>
          </cell>
          <cell r="M219" t="str">
            <v>Huw EVANS</v>
          </cell>
          <cell r="N219" t="str">
            <v>Les Croupiers RC</v>
          </cell>
          <cell r="O219" t="str">
            <v>MM45 WEST</v>
          </cell>
        </row>
        <row r="220">
          <cell r="D220">
            <v>412</v>
          </cell>
          <cell r="E220" t="str">
            <v>Tina GABB</v>
          </cell>
          <cell r="F220" t="str">
            <v>Swansea Harriers</v>
          </cell>
          <cell r="G220" t="str">
            <v>MW45 WEST</v>
          </cell>
          <cell r="L220">
            <v>172</v>
          </cell>
          <cell r="M220" t="str">
            <v>Chris FULCHER</v>
          </cell>
          <cell r="N220" t="str">
            <v>Neath Harriers</v>
          </cell>
          <cell r="O220" t="str">
            <v>MM45 WEST</v>
          </cell>
        </row>
        <row r="221">
          <cell r="D221">
            <v>413</v>
          </cell>
          <cell r="E221" t="str">
            <v>Lisa FORREST</v>
          </cell>
          <cell r="F221" t="str">
            <v>Carmarthen Harriers</v>
          </cell>
          <cell r="G221" t="str">
            <v>MW45 WEST</v>
          </cell>
          <cell r="L221">
            <v>173</v>
          </cell>
          <cell r="M221" t="str">
            <v>Ashley PASCOE</v>
          </cell>
          <cell r="N221" t="str">
            <v>3m's Gorseinon</v>
          </cell>
          <cell r="O221" t="str">
            <v>MM45 WEST</v>
          </cell>
        </row>
        <row r="222">
          <cell r="D222">
            <v>414</v>
          </cell>
          <cell r="E222" t="str">
            <v>Jill PEACOCK</v>
          </cell>
          <cell r="F222" t="str">
            <v>Port Talbot Harriers</v>
          </cell>
          <cell r="G222" t="str">
            <v>MW45 WEST</v>
          </cell>
          <cell r="L222">
            <v>174</v>
          </cell>
          <cell r="M222" t="str">
            <v>Mark HIDDLESTONE</v>
          </cell>
          <cell r="N222" t="str">
            <v>Port Talbot Harriers</v>
          </cell>
          <cell r="O222" t="str">
            <v>MM45 WEST</v>
          </cell>
        </row>
        <row r="223">
          <cell r="D223">
            <v>415</v>
          </cell>
          <cell r="E223" t="str">
            <v>Angela DELANEY</v>
          </cell>
          <cell r="F223" t="str">
            <v>Swansea Harriers</v>
          </cell>
          <cell r="G223" t="str">
            <v>MW45 WEST</v>
          </cell>
          <cell r="L223">
            <v>175</v>
          </cell>
          <cell r="M223" t="str">
            <v>Christoper LEWIS</v>
          </cell>
          <cell r="N223" t="str">
            <v>Port Talbot Harriers</v>
          </cell>
          <cell r="O223" t="str">
            <v>MM45 WEST</v>
          </cell>
        </row>
        <row r="224">
          <cell r="D224">
            <v>416</v>
          </cell>
          <cell r="E224" t="str">
            <v>Mair MORGAN</v>
          </cell>
          <cell r="F224" t="str">
            <v>Trots</v>
          </cell>
          <cell r="G224" t="str">
            <v>MW45 WEST</v>
          </cell>
          <cell r="L224">
            <v>176</v>
          </cell>
          <cell r="M224" t="str">
            <v>Huw DAVIES</v>
          </cell>
          <cell r="N224" t="str">
            <v>Carmarthen Harriers</v>
          </cell>
          <cell r="O224" t="str">
            <v>MM45 WEST</v>
          </cell>
        </row>
        <row r="225">
          <cell r="D225">
            <v>417</v>
          </cell>
          <cell r="E225" t="str">
            <v>Lorna JOHNSON</v>
          </cell>
          <cell r="F225" t="str">
            <v>Run4All Neath</v>
          </cell>
          <cell r="G225" t="str">
            <v>MW45 WEST</v>
          </cell>
          <cell r="L225">
            <v>177</v>
          </cell>
          <cell r="M225" t="str">
            <v>Martin HINES</v>
          </cell>
          <cell r="N225" t="str">
            <v>Port Talbot Harriers</v>
          </cell>
          <cell r="O225" t="str">
            <v>MM45 WEST</v>
          </cell>
        </row>
        <row r="226">
          <cell r="D226">
            <v>418</v>
          </cell>
          <cell r="E226" t="str">
            <v>Anna PARSONS</v>
          </cell>
          <cell r="F226" t="str">
            <v>Port Talbot Harriers</v>
          </cell>
          <cell r="G226" t="str">
            <v>MW45 WEST</v>
          </cell>
          <cell r="L226">
            <v>178</v>
          </cell>
          <cell r="M226" t="str">
            <v>Alex TOVEY</v>
          </cell>
          <cell r="N226" t="str">
            <v>Run4All Neath</v>
          </cell>
          <cell r="O226" t="str">
            <v>MM45 WEST</v>
          </cell>
        </row>
        <row r="227">
          <cell r="L227">
            <v>179</v>
          </cell>
          <cell r="M227" t="str">
            <v>Andrew BRAIN</v>
          </cell>
          <cell r="N227" t="str">
            <v>Run4All Neath</v>
          </cell>
          <cell r="O227" t="str">
            <v>MM45 WEST</v>
          </cell>
        </row>
        <row r="228">
          <cell r="L228">
            <v>180</v>
          </cell>
          <cell r="M228" t="str">
            <v>Gary OWEN</v>
          </cell>
          <cell r="N228" t="str">
            <v>Port Talbot Harriers</v>
          </cell>
          <cell r="O228" t="str">
            <v>MM45 WEST</v>
          </cell>
        </row>
        <row r="229">
          <cell r="D229">
            <v>466</v>
          </cell>
          <cell r="E229" t="str">
            <v>Sarah BARHAM</v>
          </cell>
          <cell r="F229" t="str">
            <v>3m's Gorseinon</v>
          </cell>
          <cell r="G229" t="str">
            <v>MW55 WEST</v>
          </cell>
          <cell r="L229">
            <v>226</v>
          </cell>
          <cell r="M229" t="str">
            <v>Simon PARTRIDGE</v>
          </cell>
          <cell r="N229" t="str">
            <v>Neath Harriers</v>
          </cell>
          <cell r="O229" t="str">
            <v>MM55 WEST</v>
          </cell>
        </row>
        <row r="230">
          <cell r="D230">
            <v>467</v>
          </cell>
          <cell r="E230" t="str">
            <v>Tracey WILLIAMS</v>
          </cell>
          <cell r="F230" t="str">
            <v>Celtic Tri</v>
          </cell>
          <cell r="G230" t="str">
            <v>MW55 WEST</v>
          </cell>
          <cell r="L230">
            <v>227</v>
          </cell>
          <cell r="M230" t="str">
            <v>Royston WHITEHOUSE</v>
          </cell>
          <cell r="N230" t="str">
            <v>Neath Harriers</v>
          </cell>
          <cell r="O230" t="str">
            <v>MM55 WEST</v>
          </cell>
        </row>
        <row r="231">
          <cell r="D231">
            <v>468</v>
          </cell>
          <cell r="E231" t="str">
            <v>Julia JONES</v>
          </cell>
          <cell r="F231" t="str">
            <v>Port Talbot Harriers</v>
          </cell>
          <cell r="G231" t="str">
            <v>MW55 WEST</v>
          </cell>
          <cell r="L231">
            <v>228</v>
          </cell>
          <cell r="M231" t="str">
            <v>Kevin RAYMOND</v>
          </cell>
          <cell r="N231" t="str">
            <v>Run4All Neath</v>
          </cell>
          <cell r="O231" t="str">
            <v>MM55 WEST</v>
          </cell>
        </row>
        <row r="232">
          <cell r="D232">
            <v>469</v>
          </cell>
          <cell r="E232" t="str">
            <v>Carolyn WILLIAMS</v>
          </cell>
          <cell r="F232" t="str">
            <v>Port Talbot Harriers</v>
          </cell>
          <cell r="G232" t="str">
            <v>MW55 WEST</v>
          </cell>
          <cell r="L232">
            <v>229</v>
          </cell>
          <cell r="M232" t="str">
            <v>Thomas GUEST</v>
          </cell>
          <cell r="N232" t="str">
            <v>Swansea Harriers</v>
          </cell>
          <cell r="O232" t="str">
            <v>MM55 WEST</v>
          </cell>
        </row>
        <row r="233">
          <cell r="D233">
            <v>470</v>
          </cell>
          <cell r="E233" t="str">
            <v>Andrea BOWEN</v>
          </cell>
          <cell r="F233" t="str">
            <v>Port Talbot Harriers</v>
          </cell>
          <cell r="G233" t="str">
            <v>MW55 WEST</v>
          </cell>
          <cell r="L233">
            <v>230</v>
          </cell>
          <cell r="M233" t="str">
            <v>Peter OSBORNE</v>
          </cell>
          <cell r="N233" t="str">
            <v>Llanelli AC</v>
          </cell>
          <cell r="O233" t="str">
            <v>MM55 WEST</v>
          </cell>
        </row>
      </sheetData>
      <sheetData sheetId="7"/>
      <sheetData sheetId="8">
        <row r="8">
          <cell r="T8">
            <v>1</v>
          </cell>
        </row>
      </sheetData>
      <sheetData sheetId="9"/>
      <sheetData sheetId="10"/>
      <sheetData sheetId="11"/>
      <sheetData sheetId="12">
        <row r="8">
          <cell r="B8" t="str">
            <v/>
          </cell>
        </row>
      </sheetData>
      <sheetData sheetId="13">
        <row r="8">
          <cell r="B8" t="str">
            <v/>
          </cell>
        </row>
      </sheetData>
      <sheetData sheetId="14"/>
      <sheetData sheetId="15">
        <row r="8">
          <cell r="B8" t="str">
            <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8">
          <cell r="EB8">
            <v>1</v>
          </cell>
        </row>
      </sheetData>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ubs List"/>
      <sheetName val="BARCODE NUMBERS"/>
      <sheetName val="NUMBERS"/>
      <sheetName val="TIMETABLE"/>
      <sheetName val="START LIST (2)"/>
      <sheetName val="START LIST"/>
      <sheetName val="Primary Entries"/>
      <sheetName val="DECLARATIONS"/>
      <sheetName val="Cover"/>
      <sheetName val="Web Page"/>
      <sheetName val="Regional Team Scores"/>
      <sheetName val="Datasheet"/>
      <sheetName val="Race_1 Primary Race Girls"/>
      <sheetName val="Race_2 Primary Race Boys"/>
      <sheetName val="Race_3 U13G RESULTS"/>
      <sheetName val="Race_3 U13G Team Awards"/>
      <sheetName val="Race_4 U13B RESULTS"/>
      <sheetName val="Race_4 U13B Team Awards"/>
      <sheetName val="Race_5 U15G RESULTS"/>
      <sheetName val="Race_5 U15G Team Awards"/>
      <sheetName val="Race_6 U15B RESULTS"/>
      <sheetName val="Race_6 U15B Team Awards"/>
      <sheetName val="Race_7 U17W RESULTS"/>
      <sheetName val="Race_7 U17W Team Awards"/>
      <sheetName val="Race_8 SENM &amp; MM35, MM45, MM55 "/>
      <sheetName val="Race_8 SENM, MastersTEAM AWARDS"/>
      <sheetName val="Race_9 U20W RESULTS"/>
      <sheetName val="Race_9 U20W Team Awards"/>
      <sheetName val="Race_10 U17M RESULTS"/>
      <sheetName val="Race_10 U17M Team Awards"/>
      <sheetName val="Race_11 SENW MW35 MW45 MW55 RES"/>
      <sheetName val="Race_11 SENW &amp; Masters Teams"/>
      <sheetName val="Race_12 U20M RESULTS"/>
      <sheetName val="Race_12 U20M Team Awards"/>
      <sheetName val="Race 1 Primary Challenge"/>
      <sheetName val="Race 3 U13 Girls"/>
      <sheetName val="Race 4 U13 Boys"/>
      <sheetName val="Race 8 SENM-Master Men"/>
      <sheetName val="1.IR XC 2018 RESULTS PROGRAMME"/>
    </sheetNames>
    <sheetDataSet>
      <sheetData sheetId="0" refreshError="1"/>
      <sheetData sheetId="1" refreshError="1"/>
      <sheetData sheetId="2" refreshError="1"/>
      <sheetData sheetId="3">
        <row r="10">
          <cell r="E10">
            <v>421</v>
          </cell>
        </row>
      </sheetData>
      <sheetData sheetId="4" refreshError="1"/>
      <sheetData sheetId="5" refreshError="1"/>
      <sheetData sheetId="6">
        <row r="2">
          <cell r="A2">
            <v>701</v>
          </cell>
          <cell r="B2" t="str">
            <v>Carys</v>
          </cell>
          <cell r="C2" t="str">
            <v>Evans</v>
          </cell>
          <cell r="D2" t="str">
            <v>Carys EVANS</v>
          </cell>
          <cell r="E2" t="str">
            <v>Haberdashers Monmouth</v>
          </cell>
          <cell r="F2" t="str">
            <v>U11G</v>
          </cell>
          <cell r="G2" t="str">
            <v>G</v>
          </cell>
          <cell r="H2">
            <v>1</v>
          </cell>
          <cell r="I2">
            <v>1</v>
          </cell>
          <cell r="J2" t="str">
            <v>Haberdashers Monmouth</v>
          </cell>
        </row>
        <row r="3">
          <cell r="A3">
            <v>702</v>
          </cell>
          <cell r="B3" t="str">
            <v>Eleanor</v>
          </cell>
          <cell r="C3" t="str">
            <v>WRIGHT-NICHOLAS</v>
          </cell>
          <cell r="D3" t="str">
            <v>Eleanor WRIGHT-NICHOLAS</v>
          </cell>
          <cell r="E3" t="str">
            <v>Y Castell Caerphilly</v>
          </cell>
          <cell r="F3" t="str">
            <v>U11G</v>
          </cell>
          <cell r="G3" t="str">
            <v>G</v>
          </cell>
          <cell r="H3">
            <v>1</v>
          </cell>
          <cell r="I3">
            <v>2</v>
          </cell>
          <cell r="J3" t="str">
            <v>Y Castell Caerphilly</v>
          </cell>
        </row>
        <row r="4">
          <cell r="A4">
            <v>703</v>
          </cell>
          <cell r="B4" t="str">
            <v>Thomas</v>
          </cell>
          <cell r="C4" t="str">
            <v>Molloy</v>
          </cell>
          <cell r="D4" t="str">
            <v>Thomas MOLLOY</v>
          </cell>
          <cell r="E4" t="str">
            <v>Deeside AAC</v>
          </cell>
          <cell r="F4" t="str">
            <v>U11B</v>
          </cell>
          <cell r="G4" t="str">
            <v>B</v>
          </cell>
          <cell r="H4">
            <v>1</v>
          </cell>
          <cell r="I4">
            <v>3</v>
          </cell>
          <cell r="J4" t="str">
            <v>Deeside AAC</v>
          </cell>
        </row>
        <row r="5">
          <cell r="A5">
            <v>704</v>
          </cell>
          <cell r="B5" t="str">
            <v>Orla</v>
          </cell>
          <cell r="C5" t="str">
            <v>Kissane</v>
          </cell>
          <cell r="D5" t="str">
            <v>Orla KISSANE</v>
          </cell>
          <cell r="E5" t="str">
            <v>Deeside AAC</v>
          </cell>
          <cell r="F5" t="str">
            <v>U11G</v>
          </cell>
          <cell r="G5" t="str">
            <v>G</v>
          </cell>
          <cell r="H5">
            <v>2</v>
          </cell>
          <cell r="I5" t="str">
            <v/>
          </cell>
          <cell r="J5" t="str">
            <v/>
          </cell>
        </row>
        <row r="6">
          <cell r="A6">
            <v>705</v>
          </cell>
          <cell r="B6" t="str">
            <v>Isaac</v>
          </cell>
          <cell r="C6" t="str">
            <v>Walker</v>
          </cell>
          <cell r="D6" t="str">
            <v>Isaac WALKER</v>
          </cell>
          <cell r="E6" t="str">
            <v>Deeside AAC</v>
          </cell>
          <cell r="F6" t="str">
            <v>U11B</v>
          </cell>
          <cell r="G6" t="str">
            <v>B</v>
          </cell>
          <cell r="H6">
            <v>3</v>
          </cell>
          <cell r="I6" t="str">
            <v/>
          </cell>
          <cell r="J6" t="str">
            <v/>
          </cell>
        </row>
        <row r="7">
          <cell r="A7">
            <v>706</v>
          </cell>
          <cell r="B7" t="str">
            <v>Jessica</v>
          </cell>
          <cell r="C7" t="str">
            <v>Norman</v>
          </cell>
          <cell r="D7" t="str">
            <v>Jessica NORMAN</v>
          </cell>
          <cell r="E7" t="str">
            <v>Carmarthen Harriers</v>
          </cell>
          <cell r="F7" t="str">
            <v>U11G</v>
          </cell>
          <cell r="G7" t="str">
            <v>G</v>
          </cell>
          <cell r="H7">
            <v>1</v>
          </cell>
          <cell r="I7">
            <v>4</v>
          </cell>
          <cell r="J7" t="str">
            <v>Carmarthen Harriers</v>
          </cell>
        </row>
        <row r="8">
          <cell r="A8">
            <v>707</v>
          </cell>
          <cell r="B8" t="str">
            <v>James</v>
          </cell>
          <cell r="C8" t="str">
            <v>Sloyan</v>
          </cell>
          <cell r="D8" t="str">
            <v>James SLOYAN</v>
          </cell>
          <cell r="E8" t="str">
            <v>Carmarthen Harriers</v>
          </cell>
          <cell r="F8" t="str">
            <v>U11B</v>
          </cell>
          <cell r="G8" t="str">
            <v>B</v>
          </cell>
          <cell r="H8">
            <v>2</v>
          </cell>
          <cell r="I8" t="str">
            <v/>
          </cell>
          <cell r="J8" t="str">
            <v/>
          </cell>
        </row>
        <row r="9">
          <cell r="A9">
            <v>708</v>
          </cell>
          <cell r="B9" t="str">
            <v>Grace</v>
          </cell>
          <cell r="C9" t="str">
            <v>Griffiths</v>
          </cell>
          <cell r="D9" t="str">
            <v>Grace GRIFFITHS</v>
          </cell>
          <cell r="E9" t="str">
            <v>Rhondda AAC</v>
          </cell>
          <cell r="F9" t="str">
            <v>U11G</v>
          </cell>
          <cell r="G9" t="str">
            <v>G</v>
          </cell>
          <cell r="H9">
            <v>1</v>
          </cell>
          <cell r="I9">
            <v>5</v>
          </cell>
          <cell r="J9" t="str">
            <v>Rhondda AAC</v>
          </cell>
        </row>
        <row r="10">
          <cell r="A10">
            <v>709</v>
          </cell>
          <cell r="B10" t="str">
            <v>Rowan</v>
          </cell>
          <cell r="C10" t="str">
            <v>Dixon</v>
          </cell>
          <cell r="D10" t="str">
            <v>Rowan DIXON</v>
          </cell>
          <cell r="E10" t="str">
            <v>Pembrokeshire Harriers</v>
          </cell>
          <cell r="F10" t="str">
            <v>U11B</v>
          </cell>
          <cell r="G10" t="str">
            <v>B</v>
          </cell>
          <cell r="H10">
            <v>1</v>
          </cell>
          <cell r="I10">
            <v>6</v>
          </cell>
          <cell r="J10" t="str">
            <v>Pembrokeshire Harriers</v>
          </cell>
        </row>
        <row r="11">
          <cell r="A11">
            <v>710</v>
          </cell>
          <cell r="B11" t="str">
            <v>William</v>
          </cell>
          <cell r="C11" t="str">
            <v>Coles</v>
          </cell>
          <cell r="D11" t="str">
            <v>William COLES</v>
          </cell>
          <cell r="E11" t="str">
            <v>Carmarthen Harriers</v>
          </cell>
          <cell r="F11" t="str">
            <v>U11B</v>
          </cell>
          <cell r="G11" t="str">
            <v>B</v>
          </cell>
          <cell r="H11">
            <v>3</v>
          </cell>
          <cell r="I11" t="str">
            <v/>
          </cell>
          <cell r="J11" t="str">
            <v/>
          </cell>
        </row>
        <row r="12">
          <cell r="A12">
            <v>711</v>
          </cell>
          <cell r="B12" t="str">
            <v>Alexander</v>
          </cell>
          <cell r="C12" t="str">
            <v>Coles</v>
          </cell>
          <cell r="D12" t="str">
            <v>Alexander COLES</v>
          </cell>
          <cell r="E12" t="str">
            <v>Carmarthen Harriers</v>
          </cell>
          <cell r="F12" t="str">
            <v>U11B</v>
          </cell>
          <cell r="G12" t="str">
            <v>B</v>
          </cell>
          <cell r="H12">
            <v>4</v>
          </cell>
          <cell r="I12" t="str">
            <v/>
          </cell>
          <cell r="J12" t="str">
            <v/>
          </cell>
        </row>
        <row r="13">
          <cell r="A13">
            <v>712</v>
          </cell>
          <cell r="B13" t="str">
            <v>Poppy</v>
          </cell>
          <cell r="C13" t="str">
            <v>Bevan</v>
          </cell>
          <cell r="D13" t="str">
            <v>Poppy BEVAN</v>
          </cell>
          <cell r="E13" t="str">
            <v>Newport Harriers</v>
          </cell>
          <cell r="F13" t="str">
            <v>U11G</v>
          </cell>
          <cell r="G13" t="str">
            <v>G</v>
          </cell>
          <cell r="H13">
            <v>1</v>
          </cell>
          <cell r="I13">
            <v>7</v>
          </cell>
          <cell r="J13" t="str">
            <v>Newport Harriers</v>
          </cell>
        </row>
        <row r="14">
          <cell r="A14">
            <v>713</v>
          </cell>
          <cell r="B14" t="str">
            <v>Isobel</v>
          </cell>
          <cell r="C14" t="str">
            <v>Macintyre</v>
          </cell>
          <cell r="D14" t="str">
            <v>Isobel MACINTYRE</v>
          </cell>
          <cell r="E14" t="str">
            <v>Pontyclun Athletics Club</v>
          </cell>
          <cell r="F14" t="str">
            <v>U11G</v>
          </cell>
          <cell r="G14" t="str">
            <v>G</v>
          </cell>
          <cell r="H14">
            <v>1</v>
          </cell>
          <cell r="I14">
            <v>8</v>
          </cell>
          <cell r="J14" t="str">
            <v>Pontyclun Athletics Club</v>
          </cell>
        </row>
        <row r="15">
          <cell r="A15">
            <v>714</v>
          </cell>
          <cell r="B15" t="str">
            <v>James</v>
          </cell>
          <cell r="C15" t="str">
            <v>Owen</v>
          </cell>
          <cell r="D15" t="str">
            <v>James OWEN</v>
          </cell>
          <cell r="E15" t="str">
            <v>Newport Harriers</v>
          </cell>
          <cell r="F15" t="str">
            <v>U11B</v>
          </cell>
          <cell r="G15" t="str">
            <v>B</v>
          </cell>
          <cell r="H15">
            <v>2</v>
          </cell>
          <cell r="I15" t="str">
            <v/>
          </cell>
          <cell r="J15" t="str">
            <v/>
          </cell>
        </row>
        <row r="16">
          <cell r="A16">
            <v>715</v>
          </cell>
          <cell r="B16" t="str">
            <v>holly</v>
          </cell>
          <cell r="C16" t="str">
            <v>reading</v>
          </cell>
          <cell r="D16" t="str">
            <v>Holly READING</v>
          </cell>
          <cell r="E16" t="str">
            <v>Blaenycwm School</v>
          </cell>
          <cell r="F16" t="str">
            <v>U11G</v>
          </cell>
          <cell r="G16" t="str">
            <v>G</v>
          </cell>
          <cell r="H16">
            <v>1</v>
          </cell>
          <cell r="I16">
            <v>9</v>
          </cell>
          <cell r="J16" t="str">
            <v>Blaenycwm School</v>
          </cell>
        </row>
        <row r="17">
          <cell r="A17">
            <v>716</v>
          </cell>
          <cell r="B17" t="str">
            <v>Bethan</v>
          </cell>
          <cell r="C17" t="str">
            <v>Knight</v>
          </cell>
          <cell r="D17" t="str">
            <v>Bethan KNIGHT</v>
          </cell>
          <cell r="E17" t="str">
            <v>Griffithstown Primary</v>
          </cell>
          <cell r="F17" t="str">
            <v>U11G</v>
          </cell>
          <cell r="G17" t="str">
            <v>G</v>
          </cell>
          <cell r="H17">
            <v>1</v>
          </cell>
          <cell r="I17">
            <v>10</v>
          </cell>
          <cell r="J17" t="str">
            <v>Griffithstown Primary</v>
          </cell>
        </row>
        <row r="18">
          <cell r="A18">
            <v>717</v>
          </cell>
          <cell r="B18" t="str">
            <v>Megan</v>
          </cell>
          <cell r="C18" t="str">
            <v>Knight</v>
          </cell>
          <cell r="D18" t="str">
            <v>Megan KNIGHT</v>
          </cell>
          <cell r="E18" t="str">
            <v>Griffithstown Primary</v>
          </cell>
          <cell r="F18" t="str">
            <v>U11G</v>
          </cell>
          <cell r="G18" t="str">
            <v>G</v>
          </cell>
          <cell r="H18">
            <v>2</v>
          </cell>
          <cell r="I18" t="str">
            <v/>
          </cell>
          <cell r="J18" t="str">
            <v/>
          </cell>
        </row>
        <row r="19">
          <cell r="A19">
            <v>718</v>
          </cell>
          <cell r="B19" t="str">
            <v>Macsen</v>
          </cell>
          <cell r="C19" t="str">
            <v>Toogood</v>
          </cell>
          <cell r="D19" t="str">
            <v>Macsen TOOGOOD</v>
          </cell>
          <cell r="E19" t="str">
            <v>Carmarthen Harriers</v>
          </cell>
          <cell r="F19" t="str">
            <v>U11B</v>
          </cell>
          <cell r="G19" t="str">
            <v>B</v>
          </cell>
          <cell r="H19">
            <v>5</v>
          </cell>
          <cell r="I19" t="str">
            <v/>
          </cell>
          <cell r="J19" t="str">
            <v/>
          </cell>
        </row>
        <row r="20">
          <cell r="A20">
            <v>719</v>
          </cell>
          <cell r="B20" t="str">
            <v>Ella</v>
          </cell>
          <cell r="C20" t="str">
            <v>davis</v>
          </cell>
          <cell r="D20" t="str">
            <v>Ella DAVIS</v>
          </cell>
          <cell r="E20" t="str">
            <v>Wrexham AC</v>
          </cell>
          <cell r="F20" t="str">
            <v>U11G</v>
          </cell>
          <cell r="G20" t="str">
            <v>G</v>
          </cell>
          <cell r="H20">
            <v>1</v>
          </cell>
          <cell r="I20">
            <v>11</v>
          </cell>
          <cell r="J20" t="str">
            <v>Wrexham AC</v>
          </cell>
        </row>
        <row r="21">
          <cell r="A21">
            <v>720</v>
          </cell>
          <cell r="B21" t="str">
            <v>Tom</v>
          </cell>
          <cell r="C21" t="str">
            <v>Garrod</v>
          </cell>
          <cell r="D21" t="str">
            <v>Tom GARROD</v>
          </cell>
          <cell r="E21" t="str">
            <v>Newport Harriers</v>
          </cell>
          <cell r="F21" t="str">
            <v>U11B</v>
          </cell>
          <cell r="G21" t="str">
            <v>B</v>
          </cell>
          <cell r="H21">
            <v>3</v>
          </cell>
          <cell r="I21" t="str">
            <v/>
          </cell>
          <cell r="J21" t="str">
            <v/>
          </cell>
        </row>
        <row r="22">
          <cell r="A22">
            <v>721</v>
          </cell>
          <cell r="B22" t="str">
            <v>Daisy</v>
          </cell>
          <cell r="C22" t="str">
            <v>Lewis</v>
          </cell>
          <cell r="D22" t="str">
            <v>Daisy LEWIS</v>
          </cell>
          <cell r="E22" t="str">
            <v>Bridgend AC</v>
          </cell>
          <cell r="F22" t="str">
            <v>U11G</v>
          </cell>
          <cell r="G22" t="str">
            <v>G</v>
          </cell>
          <cell r="H22">
            <v>1</v>
          </cell>
          <cell r="I22">
            <v>12</v>
          </cell>
          <cell r="J22" t="str">
            <v>Bridgend AC</v>
          </cell>
        </row>
        <row r="23">
          <cell r="A23">
            <v>722</v>
          </cell>
          <cell r="B23" t="str">
            <v>Florence</v>
          </cell>
          <cell r="C23" t="str">
            <v>Durrant</v>
          </cell>
          <cell r="D23" t="str">
            <v>Florence DURRANT</v>
          </cell>
          <cell r="E23" t="str">
            <v>St Illtyds</v>
          </cell>
          <cell r="F23" t="str">
            <v>U11G</v>
          </cell>
          <cell r="G23" t="str">
            <v>G</v>
          </cell>
          <cell r="H23">
            <v>1</v>
          </cell>
          <cell r="I23">
            <v>13</v>
          </cell>
          <cell r="J23" t="str">
            <v>St Illtyds</v>
          </cell>
        </row>
        <row r="24">
          <cell r="A24">
            <v>723</v>
          </cell>
          <cell r="B24" t="str">
            <v>Ophelia</v>
          </cell>
          <cell r="C24" t="str">
            <v>Jenkins</v>
          </cell>
          <cell r="D24" t="str">
            <v>Ophelia JENKINS</v>
          </cell>
          <cell r="E24" t="str">
            <v>Pembrokeshire Harriers</v>
          </cell>
          <cell r="F24" t="str">
            <v>U11G</v>
          </cell>
          <cell r="G24" t="str">
            <v>G</v>
          </cell>
          <cell r="H24">
            <v>2</v>
          </cell>
          <cell r="I24" t="str">
            <v/>
          </cell>
          <cell r="J24" t="str">
            <v/>
          </cell>
        </row>
        <row r="25">
          <cell r="A25">
            <v>724</v>
          </cell>
          <cell r="B25" t="str">
            <v>Annabel</v>
          </cell>
          <cell r="C25" t="str">
            <v>Durrant</v>
          </cell>
          <cell r="D25" t="str">
            <v>Annabel DURRANT</v>
          </cell>
          <cell r="E25" t="str">
            <v>St Illtyds</v>
          </cell>
          <cell r="F25" t="str">
            <v>U11G</v>
          </cell>
          <cell r="G25" t="str">
            <v>G</v>
          </cell>
          <cell r="H25">
            <v>2</v>
          </cell>
          <cell r="I25" t="str">
            <v/>
          </cell>
          <cell r="J25" t="str">
            <v/>
          </cell>
        </row>
        <row r="26">
          <cell r="A26">
            <v>725</v>
          </cell>
          <cell r="B26" t="str">
            <v>Anya</v>
          </cell>
          <cell r="C26" t="str">
            <v>Brady</v>
          </cell>
          <cell r="D26" t="str">
            <v>Anya BRADY</v>
          </cell>
          <cell r="E26" t="str">
            <v>Newport Harriers</v>
          </cell>
          <cell r="F26" t="str">
            <v>U11G</v>
          </cell>
          <cell r="G26" t="str">
            <v>G</v>
          </cell>
          <cell r="H26">
            <v>4</v>
          </cell>
          <cell r="I26" t="str">
            <v/>
          </cell>
          <cell r="J26" t="str">
            <v/>
          </cell>
        </row>
        <row r="27">
          <cell r="A27">
            <v>726</v>
          </cell>
          <cell r="B27" t="str">
            <v>Chloe</v>
          </cell>
          <cell r="C27" t="str">
            <v>Hartley-Green</v>
          </cell>
          <cell r="D27" t="str">
            <v>Chloe HARTLEY-GREEN</v>
          </cell>
          <cell r="E27" t="str">
            <v>Swansea Harriers</v>
          </cell>
          <cell r="F27" t="str">
            <v>U11G</v>
          </cell>
          <cell r="G27" t="str">
            <v>G</v>
          </cell>
          <cell r="H27">
            <v>1</v>
          </cell>
          <cell r="I27">
            <v>14</v>
          </cell>
          <cell r="J27" t="str">
            <v>Swansea Harriers</v>
          </cell>
        </row>
        <row r="28">
          <cell r="A28">
            <v>727</v>
          </cell>
          <cell r="B28" t="str">
            <v>Chloe</v>
          </cell>
          <cell r="C28" t="str">
            <v>Lewis</v>
          </cell>
          <cell r="D28" t="str">
            <v>Chloe LEWIS</v>
          </cell>
          <cell r="E28" t="str">
            <v>Swansea Harriers</v>
          </cell>
          <cell r="F28" t="str">
            <v>U11G</v>
          </cell>
          <cell r="G28" t="str">
            <v>G</v>
          </cell>
          <cell r="H28">
            <v>2</v>
          </cell>
          <cell r="I28" t="str">
            <v/>
          </cell>
          <cell r="J28" t="str">
            <v/>
          </cell>
        </row>
        <row r="29">
          <cell r="A29">
            <v>728</v>
          </cell>
          <cell r="B29" t="str">
            <v>Joshua</v>
          </cell>
          <cell r="C29" t="str">
            <v>Barrett</v>
          </cell>
          <cell r="D29" t="str">
            <v>Joshua BARRETT</v>
          </cell>
          <cell r="E29" t="str">
            <v>Pembrokeshire Harriers</v>
          </cell>
          <cell r="F29" t="str">
            <v>U11B</v>
          </cell>
          <cell r="G29" t="str">
            <v>B</v>
          </cell>
          <cell r="H29">
            <v>3</v>
          </cell>
          <cell r="I29" t="str">
            <v/>
          </cell>
          <cell r="J29" t="str">
            <v/>
          </cell>
        </row>
        <row r="30">
          <cell r="A30">
            <v>729</v>
          </cell>
          <cell r="B30" t="str">
            <v>William</v>
          </cell>
          <cell r="C30" t="str">
            <v>Harries</v>
          </cell>
          <cell r="D30" t="str">
            <v>William HARRIES</v>
          </cell>
          <cell r="E30" t="str">
            <v>Pembrokeshire Harriers</v>
          </cell>
          <cell r="F30" t="str">
            <v>U11B</v>
          </cell>
          <cell r="G30" t="str">
            <v>B</v>
          </cell>
          <cell r="H30">
            <v>4</v>
          </cell>
          <cell r="I30" t="str">
            <v/>
          </cell>
          <cell r="J30" t="str">
            <v/>
          </cell>
        </row>
        <row r="31">
          <cell r="A31">
            <v>730</v>
          </cell>
          <cell r="B31" t="str">
            <v>Zane</v>
          </cell>
          <cell r="C31" t="str">
            <v>Dickerson</v>
          </cell>
          <cell r="D31" t="str">
            <v>Zane DICKERSON</v>
          </cell>
          <cell r="E31" t="str">
            <v>Blaenau Gwent AC</v>
          </cell>
          <cell r="F31" t="str">
            <v>U11B</v>
          </cell>
          <cell r="G31" t="str">
            <v>B</v>
          </cell>
          <cell r="H31">
            <v>1</v>
          </cell>
          <cell r="I31">
            <v>15</v>
          </cell>
          <cell r="J31" t="str">
            <v>Blaenau Gwent AC</v>
          </cell>
        </row>
        <row r="32">
          <cell r="A32">
            <v>731</v>
          </cell>
          <cell r="B32" t="str">
            <v>Amelie</v>
          </cell>
          <cell r="C32" t="str">
            <v>Campion</v>
          </cell>
          <cell r="D32" t="str">
            <v>Amelie CAMPION</v>
          </cell>
          <cell r="E32" t="str">
            <v>Lllanelli AC</v>
          </cell>
          <cell r="F32" t="str">
            <v>U11G</v>
          </cell>
          <cell r="G32" t="str">
            <v>G</v>
          </cell>
          <cell r="H32">
            <v>1</v>
          </cell>
          <cell r="I32">
            <v>16</v>
          </cell>
          <cell r="J32" t="str">
            <v>Lllanelli AC</v>
          </cell>
        </row>
        <row r="33">
          <cell r="A33">
            <v>732</v>
          </cell>
          <cell r="B33" t="str">
            <v>Ava</v>
          </cell>
          <cell r="C33" t="str">
            <v>Denton</v>
          </cell>
          <cell r="D33" t="str">
            <v>Ava DENTON</v>
          </cell>
          <cell r="E33" t="str">
            <v>Blaunau Gwent AC</v>
          </cell>
          <cell r="F33" t="str">
            <v>U11G</v>
          </cell>
          <cell r="G33" t="str">
            <v>G</v>
          </cell>
          <cell r="H33">
            <v>1</v>
          </cell>
          <cell r="I33">
            <v>17</v>
          </cell>
          <cell r="J33" t="str">
            <v>Blaunau Gwent AC</v>
          </cell>
        </row>
        <row r="34">
          <cell r="A34">
            <v>733</v>
          </cell>
          <cell r="B34" t="str">
            <v>James</v>
          </cell>
          <cell r="C34" t="str">
            <v>Pritchard</v>
          </cell>
          <cell r="D34" t="str">
            <v>James PRITCHARD</v>
          </cell>
          <cell r="E34" t="str">
            <v>Deeside AAC</v>
          </cell>
          <cell r="F34" t="str">
            <v>U11B</v>
          </cell>
          <cell r="G34" t="str">
            <v>B</v>
          </cell>
          <cell r="H34">
            <v>4</v>
          </cell>
          <cell r="I34" t="str">
            <v/>
          </cell>
          <cell r="J34" t="str">
            <v/>
          </cell>
        </row>
        <row r="35">
          <cell r="A35">
            <v>734</v>
          </cell>
          <cell r="B35" t="str">
            <v>Isaac</v>
          </cell>
          <cell r="C35" t="str">
            <v>barry</v>
          </cell>
          <cell r="D35" t="str">
            <v>Isaac BARRY</v>
          </cell>
          <cell r="E35" t="str">
            <v>Newport Harriers</v>
          </cell>
          <cell r="F35" t="str">
            <v>U11B</v>
          </cell>
          <cell r="G35" t="str">
            <v>B</v>
          </cell>
          <cell r="H35">
            <v>5</v>
          </cell>
          <cell r="I35" t="str">
            <v/>
          </cell>
          <cell r="J35" t="str">
            <v/>
          </cell>
        </row>
        <row r="36">
          <cell r="A36">
            <v>735</v>
          </cell>
          <cell r="B36" t="str">
            <v>Isaro</v>
          </cell>
          <cell r="C36" t="str">
            <v>Urkola</v>
          </cell>
          <cell r="D36" t="str">
            <v>Isaro URKOLA</v>
          </cell>
          <cell r="E36" t="str">
            <v>Newport Harriers</v>
          </cell>
          <cell r="F36" t="str">
            <v>U11B</v>
          </cell>
          <cell r="G36" t="str">
            <v>B</v>
          </cell>
          <cell r="H36">
            <v>6</v>
          </cell>
          <cell r="I36" t="str">
            <v/>
          </cell>
          <cell r="J36" t="str">
            <v/>
          </cell>
        </row>
        <row r="37">
          <cell r="A37">
            <v>736</v>
          </cell>
          <cell r="B37" t="str">
            <v>Emyr</v>
          </cell>
          <cell r="C37" t="str">
            <v>Macrae-Jones</v>
          </cell>
          <cell r="D37" t="str">
            <v>Emyr MACRAE-JONES</v>
          </cell>
          <cell r="E37" t="str">
            <v>Carmarthen Harriers</v>
          </cell>
          <cell r="F37" t="str">
            <v>U11B</v>
          </cell>
          <cell r="G37" t="str">
            <v>B</v>
          </cell>
          <cell r="H37">
            <v>6</v>
          </cell>
          <cell r="I37" t="str">
            <v/>
          </cell>
          <cell r="J37" t="str">
            <v/>
          </cell>
        </row>
        <row r="38">
          <cell r="A38">
            <v>737</v>
          </cell>
          <cell r="D38" t="str">
            <v xml:space="preserve"> </v>
          </cell>
          <cell r="G38" t="str">
            <v/>
          </cell>
          <cell r="H38" t="str">
            <v/>
          </cell>
          <cell r="I38" t="str">
            <v/>
          </cell>
          <cell r="J38" t="str">
            <v/>
          </cell>
        </row>
        <row r="39">
          <cell r="A39">
            <v>738</v>
          </cell>
          <cell r="D39" t="str">
            <v xml:space="preserve"> </v>
          </cell>
          <cell r="G39" t="str">
            <v/>
          </cell>
          <cell r="H39" t="str">
            <v/>
          </cell>
          <cell r="I39" t="str">
            <v/>
          </cell>
          <cell r="J39" t="str">
            <v/>
          </cell>
        </row>
        <row r="40">
          <cell r="A40">
            <v>739</v>
          </cell>
          <cell r="D40" t="str">
            <v xml:space="preserve"> </v>
          </cell>
          <cell r="G40" t="str">
            <v/>
          </cell>
          <cell r="H40" t="str">
            <v/>
          </cell>
          <cell r="I40" t="str">
            <v/>
          </cell>
          <cell r="J40" t="str">
            <v/>
          </cell>
        </row>
        <row r="41">
          <cell r="A41">
            <v>740</v>
          </cell>
          <cell r="D41" t="str">
            <v xml:space="preserve"> </v>
          </cell>
          <cell r="G41" t="str">
            <v/>
          </cell>
          <cell r="H41" t="str">
            <v/>
          </cell>
          <cell r="I41" t="str">
            <v/>
          </cell>
          <cell r="J41" t="str">
            <v/>
          </cell>
        </row>
        <row r="42">
          <cell r="A42">
            <v>741</v>
          </cell>
          <cell r="D42" t="str">
            <v xml:space="preserve"> </v>
          </cell>
          <cell r="G42" t="str">
            <v/>
          </cell>
          <cell r="H42" t="str">
            <v/>
          </cell>
          <cell r="I42" t="str">
            <v/>
          </cell>
          <cell r="J42" t="str">
            <v/>
          </cell>
        </row>
        <row r="43">
          <cell r="A43">
            <v>742</v>
          </cell>
          <cell r="D43" t="str">
            <v xml:space="preserve"> </v>
          </cell>
          <cell r="G43" t="str">
            <v/>
          </cell>
          <cell r="H43" t="str">
            <v/>
          </cell>
          <cell r="I43" t="str">
            <v/>
          </cell>
          <cell r="J43" t="str">
            <v/>
          </cell>
        </row>
        <row r="44">
          <cell r="A44">
            <v>743</v>
          </cell>
          <cell r="D44" t="str">
            <v xml:space="preserve"> </v>
          </cell>
          <cell r="G44" t="str">
            <v/>
          </cell>
          <cell r="H44" t="str">
            <v/>
          </cell>
          <cell r="I44" t="str">
            <v/>
          </cell>
          <cell r="J44" t="str">
            <v/>
          </cell>
        </row>
        <row r="45">
          <cell r="A45">
            <v>744</v>
          </cell>
          <cell r="D45" t="str">
            <v xml:space="preserve"> </v>
          </cell>
          <cell r="G45" t="str">
            <v/>
          </cell>
          <cell r="H45" t="str">
            <v/>
          </cell>
          <cell r="I45" t="str">
            <v/>
          </cell>
          <cell r="J45" t="str">
            <v/>
          </cell>
        </row>
        <row r="46">
          <cell r="A46">
            <v>745</v>
          </cell>
          <cell r="D46" t="str">
            <v xml:space="preserve"> </v>
          </cell>
          <cell r="G46" t="str">
            <v/>
          </cell>
          <cell r="H46" t="str">
            <v/>
          </cell>
          <cell r="I46" t="str">
            <v/>
          </cell>
          <cell r="J46" t="str">
            <v/>
          </cell>
        </row>
        <row r="47">
          <cell r="A47">
            <v>746</v>
          </cell>
          <cell r="D47" t="str">
            <v xml:space="preserve"> </v>
          </cell>
          <cell r="G47" t="str">
            <v/>
          </cell>
          <cell r="H47" t="str">
            <v/>
          </cell>
          <cell r="I47" t="str">
            <v/>
          </cell>
          <cell r="J47" t="str">
            <v/>
          </cell>
        </row>
        <row r="48">
          <cell r="A48">
            <v>747</v>
          </cell>
          <cell r="D48" t="str">
            <v xml:space="preserve"> </v>
          </cell>
          <cell r="G48" t="str">
            <v/>
          </cell>
          <cell r="H48" t="str">
            <v/>
          </cell>
          <cell r="I48" t="str">
            <v/>
          </cell>
          <cell r="J48" t="str">
            <v/>
          </cell>
        </row>
        <row r="49">
          <cell r="A49">
            <v>748</v>
          </cell>
          <cell r="D49" t="str">
            <v xml:space="preserve"> </v>
          </cell>
          <cell r="G49" t="str">
            <v/>
          </cell>
          <cell r="H49" t="str">
            <v/>
          </cell>
          <cell r="I49" t="str">
            <v/>
          </cell>
          <cell r="J49" t="str">
            <v/>
          </cell>
        </row>
        <row r="50">
          <cell r="A50">
            <v>749</v>
          </cell>
          <cell r="D50" t="str">
            <v xml:space="preserve"> </v>
          </cell>
          <cell r="G50" t="str">
            <v/>
          </cell>
          <cell r="H50" t="str">
            <v/>
          </cell>
          <cell r="I50" t="str">
            <v/>
          </cell>
          <cell r="J50" t="str">
            <v/>
          </cell>
        </row>
        <row r="51">
          <cell r="A51">
            <v>750</v>
          </cell>
          <cell r="D51" t="str">
            <v xml:space="preserve"> </v>
          </cell>
          <cell r="G51" t="str">
            <v/>
          </cell>
          <cell r="H51" t="str">
            <v/>
          </cell>
          <cell r="I51" t="str">
            <v/>
          </cell>
          <cell r="J51" t="str">
            <v/>
          </cell>
        </row>
        <row r="52">
          <cell r="A52">
            <v>751</v>
          </cell>
          <cell r="D52" t="str">
            <v xml:space="preserve"> </v>
          </cell>
          <cell r="G52" t="str">
            <v/>
          </cell>
          <cell r="H52" t="str">
            <v/>
          </cell>
          <cell r="I52" t="str">
            <v/>
          </cell>
          <cell r="J52" t="str">
            <v/>
          </cell>
        </row>
        <row r="53">
          <cell r="A53">
            <v>752</v>
          </cell>
          <cell r="D53" t="str">
            <v xml:space="preserve"> </v>
          </cell>
          <cell r="G53" t="str">
            <v/>
          </cell>
          <cell r="H53" t="str">
            <v/>
          </cell>
          <cell r="I53" t="str">
            <v/>
          </cell>
          <cell r="J53" t="str">
            <v/>
          </cell>
        </row>
        <row r="54">
          <cell r="A54">
            <v>753</v>
          </cell>
          <cell r="D54" t="str">
            <v xml:space="preserve"> </v>
          </cell>
          <cell r="G54" t="str">
            <v/>
          </cell>
          <cell r="H54" t="str">
            <v/>
          </cell>
          <cell r="I54" t="str">
            <v/>
          </cell>
          <cell r="J54" t="str">
            <v/>
          </cell>
        </row>
        <row r="55">
          <cell r="A55">
            <v>754</v>
          </cell>
          <cell r="D55" t="str">
            <v xml:space="preserve"> </v>
          </cell>
          <cell r="G55" t="str">
            <v/>
          </cell>
          <cell r="H55" t="str">
            <v/>
          </cell>
          <cell r="I55" t="str">
            <v/>
          </cell>
          <cell r="J55" t="str">
            <v/>
          </cell>
        </row>
        <row r="56">
          <cell r="A56">
            <v>755</v>
          </cell>
          <cell r="D56" t="str">
            <v xml:space="preserve"> </v>
          </cell>
          <cell r="G56" t="str">
            <v/>
          </cell>
          <cell r="H56" t="str">
            <v/>
          </cell>
          <cell r="I56" t="str">
            <v/>
          </cell>
          <cell r="J56" t="str">
            <v/>
          </cell>
        </row>
        <row r="57">
          <cell r="A57">
            <v>756</v>
          </cell>
          <cell r="D57" t="str">
            <v xml:space="preserve"> </v>
          </cell>
          <cell r="G57" t="str">
            <v/>
          </cell>
          <cell r="H57" t="str">
            <v/>
          </cell>
          <cell r="I57" t="str">
            <v/>
          </cell>
          <cell r="J57" t="str">
            <v/>
          </cell>
        </row>
        <row r="58">
          <cell r="A58">
            <v>757</v>
          </cell>
          <cell r="D58" t="str">
            <v xml:space="preserve"> </v>
          </cell>
          <cell r="G58" t="str">
            <v/>
          </cell>
          <cell r="H58" t="str">
            <v/>
          </cell>
          <cell r="I58" t="str">
            <v/>
          </cell>
          <cell r="J58" t="str">
            <v/>
          </cell>
        </row>
        <row r="59">
          <cell r="A59">
            <v>758</v>
          </cell>
          <cell r="D59" t="str">
            <v xml:space="preserve"> </v>
          </cell>
          <cell r="G59" t="str">
            <v/>
          </cell>
          <cell r="H59" t="str">
            <v/>
          </cell>
          <cell r="I59" t="str">
            <v/>
          </cell>
          <cell r="J59" t="str">
            <v/>
          </cell>
        </row>
        <row r="60">
          <cell r="A60">
            <v>759</v>
          </cell>
          <cell r="D60" t="str">
            <v xml:space="preserve"> </v>
          </cell>
          <cell r="G60" t="str">
            <v/>
          </cell>
          <cell r="H60" t="str">
            <v/>
          </cell>
          <cell r="I60" t="str">
            <v/>
          </cell>
          <cell r="J60" t="str">
            <v/>
          </cell>
        </row>
        <row r="61">
          <cell r="A61">
            <v>760</v>
          </cell>
          <cell r="D61" t="str">
            <v xml:space="preserve"> </v>
          </cell>
          <cell r="G61" t="str">
            <v/>
          </cell>
          <cell r="H61" t="str">
            <v/>
          </cell>
          <cell r="I61" t="str">
            <v/>
          </cell>
          <cell r="J61" t="str">
            <v/>
          </cell>
        </row>
        <row r="62">
          <cell r="A62">
            <v>761</v>
          </cell>
          <cell r="D62" t="str">
            <v xml:space="preserve"> </v>
          </cell>
          <cell r="G62" t="str">
            <v/>
          </cell>
          <cell r="H62" t="str">
            <v/>
          </cell>
          <cell r="I62" t="str">
            <v/>
          </cell>
          <cell r="J62" t="str">
            <v/>
          </cell>
        </row>
        <row r="63">
          <cell r="A63">
            <v>762</v>
          </cell>
          <cell r="D63" t="str">
            <v xml:space="preserve"> </v>
          </cell>
          <cell r="G63" t="str">
            <v/>
          </cell>
          <cell r="H63" t="str">
            <v/>
          </cell>
          <cell r="I63" t="str">
            <v/>
          </cell>
          <cell r="J63" t="str">
            <v/>
          </cell>
        </row>
        <row r="64">
          <cell r="A64">
            <v>763</v>
          </cell>
          <cell r="D64" t="str">
            <v xml:space="preserve"> </v>
          </cell>
          <cell r="G64" t="str">
            <v/>
          </cell>
          <cell r="H64" t="str">
            <v/>
          </cell>
          <cell r="I64" t="str">
            <v/>
          </cell>
          <cell r="J64" t="str">
            <v/>
          </cell>
        </row>
        <row r="65">
          <cell r="A65">
            <v>764</v>
          </cell>
          <cell r="D65" t="str">
            <v xml:space="preserve"> </v>
          </cell>
          <cell r="G65" t="str">
            <v/>
          </cell>
          <cell r="H65" t="str">
            <v/>
          </cell>
          <cell r="I65" t="str">
            <v/>
          </cell>
          <cell r="J65" t="str">
            <v/>
          </cell>
        </row>
        <row r="66">
          <cell r="A66">
            <v>765</v>
          </cell>
          <cell r="D66" t="str">
            <v xml:space="preserve"> </v>
          </cell>
          <cell r="G66" t="str">
            <v/>
          </cell>
          <cell r="H66" t="str">
            <v/>
          </cell>
          <cell r="I66" t="str">
            <v/>
          </cell>
          <cell r="J66" t="str">
            <v/>
          </cell>
        </row>
        <row r="67">
          <cell r="A67">
            <v>766</v>
          </cell>
          <cell r="D67" t="str">
            <v xml:space="preserve"> </v>
          </cell>
          <cell r="G67" t="str">
            <v/>
          </cell>
          <cell r="H67" t="str">
            <v/>
          </cell>
          <cell r="I67" t="str">
            <v/>
          </cell>
          <cell r="J67" t="str">
            <v/>
          </cell>
        </row>
        <row r="68">
          <cell r="A68">
            <v>767</v>
          </cell>
          <cell r="D68" t="str">
            <v xml:space="preserve"> </v>
          </cell>
          <cell r="G68" t="str">
            <v/>
          </cell>
          <cell r="H68" t="str">
            <v/>
          </cell>
          <cell r="I68" t="str">
            <v/>
          </cell>
          <cell r="J68" t="str">
            <v/>
          </cell>
        </row>
        <row r="69">
          <cell r="A69">
            <v>768</v>
          </cell>
          <cell r="D69" t="str">
            <v xml:space="preserve"> </v>
          </cell>
          <cell r="G69" t="str">
            <v/>
          </cell>
          <cell r="H69" t="str">
            <v/>
          </cell>
          <cell r="I69" t="str">
            <v/>
          </cell>
          <cell r="J69" t="str">
            <v/>
          </cell>
        </row>
        <row r="70">
          <cell r="A70">
            <v>769</v>
          </cell>
          <cell r="D70" t="str">
            <v xml:space="preserve"> </v>
          </cell>
          <cell r="G70" t="str">
            <v/>
          </cell>
          <cell r="H70" t="str">
            <v/>
          </cell>
          <cell r="I70" t="str">
            <v/>
          </cell>
          <cell r="J70" t="str">
            <v/>
          </cell>
        </row>
        <row r="71">
          <cell r="A71">
            <v>770</v>
          </cell>
          <cell r="D71" t="str">
            <v xml:space="preserve"> </v>
          </cell>
          <cell r="G71" t="str">
            <v/>
          </cell>
          <cell r="H71" t="str">
            <v/>
          </cell>
          <cell r="I71" t="str">
            <v/>
          </cell>
          <cell r="J71" t="str">
            <v/>
          </cell>
        </row>
        <row r="72">
          <cell r="A72">
            <v>771</v>
          </cell>
          <cell r="D72" t="str">
            <v xml:space="preserve"> </v>
          </cell>
          <cell r="G72" t="str">
            <v/>
          </cell>
          <cell r="H72" t="str">
            <v/>
          </cell>
          <cell r="I72" t="str">
            <v/>
          </cell>
          <cell r="J72" t="str">
            <v/>
          </cell>
        </row>
        <row r="73">
          <cell r="A73">
            <v>772</v>
          </cell>
          <cell r="D73" t="str">
            <v xml:space="preserve"> </v>
          </cell>
          <cell r="G73" t="str">
            <v/>
          </cell>
          <cell r="H73" t="str">
            <v/>
          </cell>
          <cell r="I73" t="str">
            <v/>
          </cell>
          <cell r="J73" t="str">
            <v/>
          </cell>
        </row>
        <row r="74">
          <cell r="A74">
            <v>773</v>
          </cell>
          <cell r="D74" t="str">
            <v xml:space="preserve"> </v>
          </cell>
          <cell r="G74" t="str">
            <v/>
          </cell>
          <cell r="H74" t="str">
            <v/>
          </cell>
          <cell r="I74" t="str">
            <v/>
          </cell>
          <cell r="J74" t="str">
            <v/>
          </cell>
        </row>
        <row r="75">
          <cell r="A75">
            <v>774</v>
          </cell>
          <cell r="D75" t="str">
            <v xml:space="preserve"> </v>
          </cell>
          <cell r="G75" t="str">
            <v/>
          </cell>
          <cell r="H75" t="str">
            <v/>
          </cell>
          <cell r="I75" t="str">
            <v/>
          </cell>
          <cell r="J75" t="str">
            <v/>
          </cell>
        </row>
        <row r="76">
          <cell r="A76">
            <v>775</v>
          </cell>
          <cell r="D76" t="str">
            <v xml:space="preserve"> </v>
          </cell>
          <cell r="G76" t="str">
            <v/>
          </cell>
          <cell r="H76" t="str">
            <v/>
          </cell>
          <cell r="I76" t="str">
            <v/>
          </cell>
          <cell r="J76" t="str">
            <v/>
          </cell>
        </row>
        <row r="77">
          <cell r="A77">
            <v>776</v>
          </cell>
          <cell r="D77" t="str">
            <v xml:space="preserve"> </v>
          </cell>
          <cell r="G77" t="str">
            <v/>
          </cell>
          <cell r="H77" t="str">
            <v/>
          </cell>
          <cell r="I77" t="str">
            <v/>
          </cell>
          <cell r="J77" t="str">
            <v/>
          </cell>
        </row>
        <row r="78">
          <cell r="A78">
            <v>777</v>
          </cell>
          <cell r="D78" t="str">
            <v xml:space="preserve"> </v>
          </cell>
          <cell r="G78" t="str">
            <v/>
          </cell>
          <cell r="H78" t="str">
            <v/>
          </cell>
          <cell r="I78" t="str">
            <v/>
          </cell>
          <cell r="J78" t="str">
            <v/>
          </cell>
        </row>
        <row r="79">
          <cell r="A79">
            <v>778</v>
          </cell>
          <cell r="D79" t="str">
            <v xml:space="preserve"> </v>
          </cell>
          <cell r="G79" t="str">
            <v/>
          </cell>
          <cell r="H79" t="str">
            <v/>
          </cell>
          <cell r="I79" t="str">
            <v/>
          </cell>
          <cell r="J79" t="str">
            <v/>
          </cell>
        </row>
        <row r="80">
          <cell r="A80">
            <v>779</v>
          </cell>
          <cell r="D80" t="str">
            <v xml:space="preserve"> </v>
          </cell>
          <cell r="G80" t="str">
            <v/>
          </cell>
          <cell r="H80" t="str">
            <v/>
          </cell>
          <cell r="I80" t="str">
            <v/>
          </cell>
          <cell r="J80" t="str">
            <v/>
          </cell>
        </row>
        <row r="81">
          <cell r="A81">
            <v>780</v>
          </cell>
          <cell r="D81" t="str">
            <v xml:space="preserve"> </v>
          </cell>
          <cell r="G81" t="str">
            <v/>
          </cell>
          <cell r="H81" t="str">
            <v/>
          </cell>
          <cell r="I81" t="str">
            <v/>
          </cell>
          <cell r="J81" t="str">
            <v/>
          </cell>
        </row>
        <row r="82">
          <cell r="A82">
            <v>781</v>
          </cell>
          <cell r="D82" t="str">
            <v xml:space="preserve"> </v>
          </cell>
          <cell r="G82" t="str">
            <v/>
          </cell>
          <cell r="H82" t="str">
            <v/>
          </cell>
          <cell r="I82" t="str">
            <v/>
          </cell>
          <cell r="J82" t="str">
            <v/>
          </cell>
        </row>
        <row r="83">
          <cell r="A83">
            <v>782</v>
          </cell>
          <cell r="D83" t="str">
            <v xml:space="preserve"> </v>
          </cell>
          <cell r="G83" t="str">
            <v/>
          </cell>
          <cell r="H83" t="str">
            <v/>
          </cell>
          <cell r="I83" t="str">
            <v/>
          </cell>
          <cell r="J83" t="str">
            <v/>
          </cell>
        </row>
        <row r="84">
          <cell r="A84">
            <v>783</v>
          </cell>
          <cell r="D84" t="str">
            <v xml:space="preserve"> </v>
          </cell>
          <cell r="G84" t="str">
            <v/>
          </cell>
          <cell r="H84" t="str">
            <v/>
          </cell>
          <cell r="I84" t="str">
            <v/>
          </cell>
          <cell r="J84" t="str">
            <v/>
          </cell>
        </row>
        <row r="85">
          <cell r="A85">
            <v>784</v>
          </cell>
          <cell r="D85" t="str">
            <v xml:space="preserve"> </v>
          </cell>
          <cell r="G85" t="str">
            <v/>
          </cell>
          <cell r="H85" t="str">
            <v/>
          </cell>
          <cell r="I85" t="str">
            <v/>
          </cell>
          <cell r="J85" t="str">
            <v/>
          </cell>
        </row>
        <row r="86">
          <cell r="A86">
            <v>785</v>
          </cell>
          <cell r="D86" t="str">
            <v xml:space="preserve"> </v>
          </cell>
          <cell r="G86" t="str">
            <v/>
          </cell>
          <cell r="H86" t="str">
            <v/>
          </cell>
          <cell r="I86" t="str">
            <v/>
          </cell>
          <cell r="J86" t="str">
            <v/>
          </cell>
        </row>
        <row r="87">
          <cell r="A87">
            <v>786</v>
          </cell>
          <cell r="D87" t="str">
            <v xml:space="preserve"> </v>
          </cell>
          <cell r="G87" t="str">
            <v/>
          </cell>
          <cell r="H87" t="str">
            <v/>
          </cell>
          <cell r="I87" t="str">
            <v/>
          </cell>
          <cell r="J87" t="str">
            <v/>
          </cell>
        </row>
        <row r="88">
          <cell r="A88">
            <v>787</v>
          </cell>
          <cell r="D88" t="str">
            <v xml:space="preserve"> </v>
          </cell>
          <cell r="G88" t="str">
            <v/>
          </cell>
          <cell r="H88" t="str">
            <v/>
          </cell>
          <cell r="I88" t="str">
            <v/>
          </cell>
          <cell r="J88" t="str">
            <v/>
          </cell>
        </row>
        <row r="89">
          <cell r="A89">
            <v>788</v>
          </cell>
          <cell r="D89" t="str">
            <v xml:space="preserve"> </v>
          </cell>
          <cell r="G89" t="str">
            <v/>
          </cell>
          <cell r="H89" t="str">
            <v/>
          </cell>
          <cell r="I89" t="str">
            <v/>
          </cell>
          <cell r="J89" t="str">
            <v/>
          </cell>
        </row>
        <row r="90">
          <cell r="A90">
            <v>789</v>
          </cell>
          <cell r="D90" t="str">
            <v xml:space="preserve"> </v>
          </cell>
          <cell r="G90" t="str">
            <v/>
          </cell>
          <cell r="H90" t="str">
            <v/>
          </cell>
          <cell r="I90" t="str">
            <v/>
          </cell>
          <cell r="J90" t="str">
            <v/>
          </cell>
        </row>
        <row r="91">
          <cell r="A91">
            <v>790</v>
          </cell>
          <cell r="D91" t="str">
            <v xml:space="preserve"> </v>
          </cell>
          <cell r="G91" t="str">
            <v/>
          </cell>
          <cell r="H91" t="str">
            <v/>
          </cell>
          <cell r="I91" t="str">
            <v/>
          </cell>
          <cell r="J91" t="str">
            <v/>
          </cell>
        </row>
        <row r="92">
          <cell r="A92">
            <v>791</v>
          </cell>
          <cell r="D92" t="str">
            <v xml:space="preserve"> </v>
          </cell>
          <cell r="G92" t="str">
            <v/>
          </cell>
          <cell r="H92" t="str">
            <v/>
          </cell>
          <cell r="I92" t="str">
            <v/>
          </cell>
          <cell r="J92" t="str">
            <v/>
          </cell>
        </row>
        <row r="93">
          <cell r="A93">
            <v>792</v>
          </cell>
          <cell r="D93" t="str">
            <v xml:space="preserve"> </v>
          </cell>
          <cell r="G93" t="str">
            <v/>
          </cell>
          <cell r="H93" t="str">
            <v/>
          </cell>
          <cell r="I93" t="str">
            <v/>
          </cell>
          <cell r="J93" t="str">
            <v/>
          </cell>
        </row>
        <row r="94">
          <cell r="A94">
            <v>793</v>
          </cell>
          <cell r="D94" t="str">
            <v xml:space="preserve"> </v>
          </cell>
          <cell r="G94" t="str">
            <v/>
          </cell>
          <cell r="H94" t="str">
            <v/>
          </cell>
          <cell r="I94" t="str">
            <v/>
          </cell>
          <cell r="J94" t="str">
            <v/>
          </cell>
        </row>
        <row r="95">
          <cell r="A95">
            <v>794</v>
          </cell>
          <cell r="D95" t="str">
            <v xml:space="preserve"> </v>
          </cell>
          <cell r="G95" t="str">
            <v/>
          </cell>
          <cell r="H95" t="str">
            <v/>
          </cell>
          <cell r="I95" t="str">
            <v/>
          </cell>
          <cell r="J95" t="str">
            <v/>
          </cell>
        </row>
        <row r="96">
          <cell r="A96">
            <v>795</v>
          </cell>
          <cell r="D96" t="str">
            <v xml:space="preserve"> </v>
          </cell>
          <cell r="G96" t="str">
            <v/>
          </cell>
          <cell r="H96" t="str">
            <v/>
          </cell>
          <cell r="I96" t="str">
            <v/>
          </cell>
          <cell r="J96" t="str">
            <v/>
          </cell>
        </row>
        <row r="97">
          <cell r="A97">
            <v>796</v>
          </cell>
          <cell r="D97" t="str">
            <v xml:space="preserve"> </v>
          </cell>
          <cell r="G97" t="str">
            <v/>
          </cell>
          <cell r="H97" t="str">
            <v/>
          </cell>
          <cell r="I97" t="str">
            <v/>
          </cell>
          <cell r="J97" t="str">
            <v/>
          </cell>
        </row>
        <row r="98">
          <cell r="A98">
            <v>797</v>
          </cell>
          <cell r="D98" t="str">
            <v xml:space="preserve"> </v>
          </cell>
          <cell r="G98" t="str">
            <v/>
          </cell>
          <cell r="H98" t="str">
            <v/>
          </cell>
          <cell r="I98" t="str">
            <v/>
          </cell>
          <cell r="J98" t="str">
            <v/>
          </cell>
        </row>
        <row r="99">
          <cell r="A99">
            <v>798</v>
          </cell>
          <cell r="D99" t="str">
            <v xml:space="preserve"> </v>
          </cell>
          <cell r="G99" t="str">
            <v/>
          </cell>
          <cell r="H99" t="str">
            <v/>
          </cell>
          <cell r="I99" t="str">
            <v/>
          </cell>
          <cell r="J99" t="str">
            <v/>
          </cell>
        </row>
        <row r="100">
          <cell r="A100">
            <v>799</v>
          </cell>
          <cell r="D100" t="str">
            <v xml:space="preserve"> </v>
          </cell>
          <cell r="G100" t="str">
            <v/>
          </cell>
          <cell r="H100" t="str">
            <v/>
          </cell>
          <cell r="I100" t="str">
            <v/>
          </cell>
          <cell r="J100" t="str">
            <v/>
          </cell>
        </row>
        <row r="101">
          <cell r="A101">
            <v>800</v>
          </cell>
          <cell r="D101" t="str">
            <v xml:space="preserve"> </v>
          </cell>
          <cell r="G101" t="str">
            <v/>
          </cell>
          <cell r="H101" t="str">
            <v/>
          </cell>
          <cell r="I101" t="str">
            <v/>
          </cell>
          <cell r="J101" t="str">
            <v/>
          </cell>
        </row>
      </sheetData>
      <sheetData sheetId="7" refreshError="1"/>
      <sheetData sheetId="8" refreshError="1"/>
      <sheetData sheetId="9">
        <row r="4">
          <cell r="A4" t="str">
            <v>Race_1</v>
          </cell>
        </row>
      </sheetData>
      <sheetData sheetId="10" refreshError="1"/>
      <sheetData sheetId="11" refreshError="1"/>
      <sheetData sheetId="12" refreshError="1"/>
      <sheetData sheetId="13" refreshError="1"/>
      <sheetData sheetId="14">
        <row r="9">
          <cell r="E9" t="str">
            <v>SOUTH</v>
          </cell>
          <cell r="F9">
            <v>3</v>
          </cell>
          <cell r="G9">
            <v>5</v>
          </cell>
          <cell r="H9">
            <v>8</v>
          </cell>
          <cell r="I9">
            <v>9</v>
          </cell>
          <cell r="J9">
            <v>10</v>
          </cell>
          <cell r="K9">
            <v>11</v>
          </cell>
          <cell r="L9">
            <v>16</v>
          </cell>
          <cell r="M9">
            <v>17</v>
          </cell>
          <cell r="N9">
            <v>79</v>
          </cell>
          <cell r="O9">
            <v>8</v>
          </cell>
          <cell r="P9">
            <v>15</v>
          </cell>
        </row>
        <row r="10">
          <cell r="E10" t="str">
            <v>WEST</v>
          </cell>
          <cell r="F10">
            <v>2</v>
          </cell>
          <cell r="G10">
            <v>4</v>
          </cell>
          <cell r="H10">
            <v>7</v>
          </cell>
          <cell r="I10">
            <v>14</v>
          </cell>
          <cell r="J10">
            <v>18</v>
          </cell>
          <cell r="K10">
            <v>26</v>
          </cell>
          <cell r="L10">
            <v>28</v>
          </cell>
          <cell r="M10">
            <v>29</v>
          </cell>
          <cell r="N10">
            <v>128</v>
          </cell>
          <cell r="O10">
            <v>8</v>
          </cell>
          <cell r="P10">
            <v>14</v>
          </cell>
        </row>
        <row r="11">
          <cell r="E11" t="str">
            <v>NORTH</v>
          </cell>
          <cell r="F11">
            <v>1</v>
          </cell>
          <cell r="G11">
            <v>6</v>
          </cell>
          <cell r="H11">
            <v>15</v>
          </cell>
          <cell r="I11">
            <v>19</v>
          </cell>
          <cell r="J11">
            <v>20</v>
          </cell>
          <cell r="K11">
            <v>22</v>
          </cell>
          <cell r="L11">
            <v>30</v>
          </cell>
          <cell r="M11">
            <v>31</v>
          </cell>
          <cell r="N11">
            <v>144</v>
          </cell>
          <cell r="O11">
            <v>8</v>
          </cell>
          <cell r="P11">
            <v>13</v>
          </cell>
        </row>
        <row r="12">
          <cell r="E12" t="str">
            <v>EAST</v>
          </cell>
          <cell r="F12">
            <v>12</v>
          </cell>
          <cell r="G12">
            <v>13</v>
          </cell>
          <cell r="H12">
            <v>24</v>
          </cell>
          <cell r="I12">
            <v>27</v>
          </cell>
          <cell r="J12">
            <v>33</v>
          </cell>
          <cell r="K12">
            <v>39</v>
          </cell>
          <cell r="L12">
            <v>41</v>
          </cell>
          <cell r="M12">
            <v>43</v>
          </cell>
          <cell r="N12">
            <v>232</v>
          </cell>
          <cell r="O12">
            <v>8</v>
          </cell>
          <cell r="P12">
            <v>12</v>
          </cell>
        </row>
      </sheetData>
      <sheetData sheetId="15" refreshError="1"/>
      <sheetData sheetId="16">
        <row r="9">
          <cell r="E9" t="str">
            <v>EAST</v>
          </cell>
          <cell r="F9">
            <v>1</v>
          </cell>
          <cell r="G9">
            <v>4</v>
          </cell>
          <cell r="H9">
            <v>6</v>
          </cell>
          <cell r="I9">
            <v>12</v>
          </cell>
          <cell r="J9">
            <v>13</v>
          </cell>
          <cell r="K9">
            <v>17</v>
          </cell>
          <cell r="L9">
            <v>26</v>
          </cell>
          <cell r="M9">
            <v>32</v>
          </cell>
          <cell r="N9">
            <v>111</v>
          </cell>
          <cell r="O9">
            <v>8</v>
          </cell>
          <cell r="P9">
            <v>15</v>
          </cell>
        </row>
        <row r="10">
          <cell r="E10" t="str">
            <v>WEST</v>
          </cell>
          <cell r="F10">
            <v>3</v>
          </cell>
          <cell r="G10">
            <v>8</v>
          </cell>
          <cell r="H10">
            <v>15</v>
          </cell>
          <cell r="I10">
            <v>16</v>
          </cell>
          <cell r="J10">
            <v>21</v>
          </cell>
          <cell r="K10">
            <v>23</v>
          </cell>
          <cell r="L10">
            <v>24</v>
          </cell>
          <cell r="M10">
            <v>28</v>
          </cell>
          <cell r="N10">
            <v>138</v>
          </cell>
          <cell r="O10">
            <v>8</v>
          </cell>
          <cell r="P10">
            <v>14</v>
          </cell>
        </row>
        <row r="11">
          <cell r="E11" t="str">
            <v>NORTH</v>
          </cell>
          <cell r="F11">
            <v>2</v>
          </cell>
          <cell r="G11">
            <v>5</v>
          </cell>
          <cell r="H11">
            <v>7</v>
          </cell>
          <cell r="I11">
            <v>9</v>
          </cell>
          <cell r="J11">
            <v>18</v>
          </cell>
          <cell r="K11">
            <v>27</v>
          </cell>
          <cell r="L11">
            <v>37</v>
          </cell>
          <cell r="M11">
            <v>43</v>
          </cell>
          <cell r="N11">
            <v>148</v>
          </cell>
          <cell r="O11">
            <v>8</v>
          </cell>
          <cell r="P11">
            <v>13</v>
          </cell>
        </row>
        <row r="12">
          <cell r="E12" t="str">
            <v>SOUTH</v>
          </cell>
          <cell r="F12">
            <v>10</v>
          </cell>
          <cell r="G12">
            <v>11</v>
          </cell>
          <cell r="H12">
            <v>14</v>
          </cell>
          <cell r="I12">
            <v>19</v>
          </cell>
          <cell r="J12">
            <v>20</v>
          </cell>
          <cell r="K12">
            <v>22</v>
          </cell>
          <cell r="L12">
            <v>25</v>
          </cell>
          <cell r="M12">
            <v>30</v>
          </cell>
          <cell r="N12">
            <v>151</v>
          </cell>
          <cell r="O12">
            <v>8</v>
          </cell>
          <cell r="P12">
            <v>12</v>
          </cell>
        </row>
      </sheetData>
      <sheetData sheetId="17" refreshError="1"/>
      <sheetData sheetId="18">
        <row r="9">
          <cell r="E9" t="str">
            <v>SOUTH</v>
          </cell>
          <cell r="F9">
            <v>2</v>
          </cell>
          <cell r="G9">
            <v>3</v>
          </cell>
          <cell r="H9">
            <v>4</v>
          </cell>
          <cell r="I9">
            <v>5</v>
          </cell>
          <cell r="J9">
            <v>7</v>
          </cell>
          <cell r="K9">
            <v>15</v>
          </cell>
          <cell r="L9">
            <v>17</v>
          </cell>
          <cell r="M9">
            <v>18</v>
          </cell>
          <cell r="N9">
            <v>71</v>
          </cell>
          <cell r="O9">
            <v>8</v>
          </cell>
          <cell r="P9">
            <v>15</v>
          </cell>
        </row>
        <row r="10">
          <cell r="E10" t="str">
            <v>NORTH</v>
          </cell>
          <cell r="F10">
            <v>1</v>
          </cell>
          <cell r="G10">
            <v>6</v>
          </cell>
          <cell r="H10">
            <v>8</v>
          </cell>
          <cell r="I10">
            <v>9</v>
          </cell>
          <cell r="J10">
            <v>14</v>
          </cell>
          <cell r="K10">
            <v>29</v>
          </cell>
          <cell r="L10">
            <v>34</v>
          </cell>
          <cell r="M10">
            <v>35</v>
          </cell>
          <cell r="N10">
            <v>136</v>
          </cell>
          <cell r="O10">
            <v>8</v>
          </cell>
          <cell r="P10">
            <v>14</v>
          </cell>
        </row>
        <row r="11">
          <cell r="E11" t="str">
            <v>EAST</v>
          </cell>
          <cell r="F11">
            <v>10</v>
          </cell>
          <cell r="G11">
            <v>13</v>
          </cell>
          <cell r="H11">
            <v>16</v>
          </cell>
          <cell r="I11">
            <v>19</v>
          </cell>
          <cell r="J11">
            <v>22</v>
          </cell>
          <cell r="K11">
            <v>24</v>
          </cell>
          <cell r="L11">
            <v>28</v>
          </cell>
          <cell r="M11">
            <v>32</v>
          </cell>
          <cell r="N11">
            <v>164</v>
          </cell>
          <cell r="O11">
            <v>8</v>
          </cell>
          <cell r="P11">
            <v>13</v>
          </cell>
        </row>
        <row r="12">
          <cell r="E12" t="str">
            <v>WEST</v>
          </cell>
          <cell r="F12">
            <v>11</v>
          </cell>
          <cell r="G12">
            <v>12</v>
          </cell>
          <cell r="H12">
            <v>25</v>
          </cell>
          <cell r="I12">
            <v>26</v>
          </cell>
          <cell r="J12">
            <v>27</v>
          </cell>
          <cell r="K12">
            <v>30</v>
          </cell>
          <cell r="L12">
            <v>31</v>
          </cell>
          <cell r="M12">
            <v>33</v>
          </cell>
          <cell r="N12">
            <v>195</v>
          </cell>
          <cell r="O12">
            <v>8</v>
          </cell>
          <cell r="P12">
            <v>12</v>
          </cell>
        </row>
      </sheetData>
      <sheetData sheetId="19" refreshError="1"/>
      <sheetData sheetId="20">
        <row r="9">
          <cell r="E9" t="str">
            <v>WEST</v>
          </cell>
          <cell r="F9">
            <v>1</v>
          </cell>
          <cell r="G9">
            <v>2</v>
          </cell>
          <cell r="H9">
            <v>3</v>
          </cell>
          <cell r="I9">
            <v>12</v>
          </cell>
          <cell r="J9">
            <v>13</v>
          </cell>
          <cell r="K9">
            <v>20</v>
          </cell>
          <cell r="L9">
            <v>24</v>
          </cell>
          <cell r="M9">
            <v>30</v>
          </cell>
          <cell r="N9">
            <v>105</v>
          </cell>
          <cell r="O9">
            <v>8</v>
          </cell>
          <cell r="P9">
            <v>15</v>
          </cell>
        </row>
        <row r="10">
          <cell r="E10" t="str">
            <v>SOUTH</v>
          </cell>
          <cell r="F10">
            <v>4</v>
          </cell>
          <cell r="G10">
            <v>8</v>
          </cell>
          <cell r="H10">
            <v>9</v>
          </cell>
          <cell r="I10">
            <v>10</v>
          </cell>
          <cell r="J10">
            <v>19</v>
          </cell>
          <cell r="K10">
            <v>21</v>
          </cell>
          <cell r="L10">
            <v>22</v>
          </cell>
          <cell r="M10">
            <v>23</v>
          </cell>
          <cell r="N10">
            <v>116</v>
          </cell>
          <cell r="O10">
            <v>8</v>
          </cell>
          <cell r="P10">
            <v>14</v>
          </cell>
        </row>
        <row r="11">
          <cell r="E11" t="str">
            <v>NORTH</v>
          </cell>
          <cell r="F11">
            <v>5</v>
          </cell>
          <cell r="G11">
            <v>6</v>
          </cell>
          <cell r="H11">
            <v>11</v>
          </cell>
          <cell r="I11">
            <v>14</v>
          </cell>
          <cell r="J11">
            <v>15</v>
          </cell>
          <cell r="K11">
            <v>18</v>
          </cell>
          <cell r="L11">
            <v>27</v>
          </cell>
          <cell r="M11">
            <v>28</v>
          </cell>
          <cell r="N11">
            <v>124</v>
          </cell>
          <cell r="O11">
            <v>8</v>
          </cell>
          <cell r="P11">
            <v>13</v>
          </cell>
        </row>
        <row r="12">
          <cell r="E12" t="str">
            <v>EAST</v>
          </cell>
          <cell r="F12">
            <v>7</v>
          </cell>
          <cell r="G12">
            <v>16</v>
          </cell>
          <cell r="H12">
            <v>17</v>
          </cell>
          <cell r="I12">
            <v>25</v>
          </cell>
          <cell r="J12">
            <v>26</v>
          </cell>
          <cell r="K12">
            <v>38</v>
          </cell>
          <cell r="L12">
            <v>40</v>
          </cell>
          <cell r="M12">
            <v>41</v>
          </cell>
          <cell r="N12">
            <v>210</v>
          </cell>
          <cell r="O12">
            <v>8</v>
          </cell>
          <cell r="P12">
            <v>12</v>
          </cell>
        </row>
      </sheetData>
      <sheetData sheetId="21" refreshError="1"/>
      <sheetData sheetId="22">
        <row r="9">
          <cell r="E9" t="str">
            <v>NORTH</v>
          </cell>
          <cell r="F9">
            <v>1</v>
          </cell>
          <cell r="G9">
            <v>4</v>
          </cell>
          <cell r="H9">
            <v>6</v>
          </cell>
          <cell r="I9">
            <v>7</v>
          </cell>
          <cell r="J9">
            <v>13</v>
          </cell>
          <cell r="K9">
            <v>23</v>
          </cell>
          <cell r="L9">
            <v>24</v>
          </cell>
          <cell r="M9">
            <v>26</v>
          </cell>
          <cell r="N9">
            <v>104</v>
          </cell>
          <cell r="O9">
            <v>8</v>
          </cell>
          <cell r="P9">
            <v>15</v>
          </cell>
          <cell r="Q9">
            <v>1</v>
          </cell>
        </row>
        <row r="10">
          <cell r="E10" t="str">
            <v>SOUTH</v>
          </cell>
          <cell r="F10">
            <v>3</v>
          </cell>
          <cell r="G10">
            <v>5</v>
          </cell>
          <cell r="H10">
            <v>10</v>
          </cell>
          <cell r="I10">
            <v>16</v>
          </cell>
          <cell r="J10">
            <v>17</v>
          </cell>
          <cell r="K10">
            <v>18</v>
          </cell>
          <cell r="L10">
            <v>22</v>
          </cell>
          <cell r="M10">
            <v>25</v>
          </cell>
          <cell r="N10">
            <v>116</v>
          </cell>
          <cell r="O10">
            <v>8</v>
          </cell>
          <cell r="P10">
            <v>14</v>
          </cell>
          <cell r="Q10">
            <v>2</v>
          </cell>
        </row>
        <row r="11">
          <cell r="E11" t="str">
            <v>EAST</v>
          </cell>
          <cell r="F11">
            <v>11</v>
          </cell>
          <cell r="G11">
            <v>12</v>
          </cell>
          <cell r="H11">
            <v>14</v>
          </cell>
          <cell r="I11">
            <v>19</v>
          </cell>
          <cell r="J11">
            <v>20</v>
          </cell>
          <cell r="K11">
            <v>27</v>
          </cell>
          <cell r="L11">
            <v>31</v>
          </cell>
          <cell r="M11">
            <v>32</v>
          </cell>
          <cell r="N11">
            <v>166</v>
          </cell>
          <cell r="O11">
            <v>8</v>
          </cell>
          <cell r="P11">
            <v>13</v>
          </cell>
          <cell r="Q11">
            <v>3</v>
          </cell>
        </row>
        <row r="12">
          <cell r="E12" t="str">
            <v>WEST</v>
          </cell>
          <cell r="F12">
            <v>2</v>
          </cell>
          <cell r="G12">
            <v>8</v>
          </cell>
          <cell r="H12">
            <v>9</v>
          </cell>
          <cell r="I12">
            <v>15</v>
          </cell>
          <cell r="J12">
            <v>21</v>
          </cell>
          <cell r="K12">
            <v>30</v>
          </cell>
          <cell r="L12" t="str">
            <v/>
          </cell>
          <cell r="M12" t="str">
            <v/>
          </cell>
          <cell r="N12">
            <v>6</v>
          </cell>
          <cell r="O12">
            <v>6</v>
          </cell>
          <cell r="P12">
            <v>6</v>
          </cell>
          <cell r="Q12">
            <v>4</v>
          </cell>
        </row>
      </sheetData>
      <sheetData sheetId="23" refreshError="1"/>
      <sheetData sheetId="24">
        <row r="8">
          <cell r="B8">
            <v>4</v>
          </cell>
        </row>
        <row r="9">
          <cell r="E9" t="str">
            <v>SENM SOUTH</v>
          </cell>
          <cell r="G9">
            <v>1</v>
          </cell>
          <cell r="H9">
            <v>4</v>
          </cell>
          <cell r="I9">
            <v>5</v>
          </cell>
          <cell r="J9">
            <v>6</v>
          </cell>
          <cell r="K9">
            <v>10</v>
          </cell>
          <cell r="L9">
            <v>11</v>
          </cell>
          <cell r="M9">
            <v>12</v>
          </cell>
          <cell r="N9">
            <v>13</v>
          </cell>
          <cell r="O9">
            <v>62</v>
          </cell>
          <cell r="P9">
            <v>8</v>
          </cell>
          <cell r="Q9">
            <v>15</v>
          </cell>
          <cell r="R9" t="str">
            <v>MM45 EAST</v>
          </cell>
          <cell r="T9">
            <v>2</v>
          </cell>
          <cell r="U9">
            <v>4</v>
          </cell>
          <cell r="V9">
            <v>5</v>
          </cell>
          <cell r="W9">
            <v>10</v>
          </cell>
          <cell r="X9">
            <v>15</v>
          </cell>
          <cell r="AB9">
            <v>36</v>
          </cell>
          <cell r="AC9">
            <v>5</v>
          </cell>
          <cell r="AD9">
            <v>15</v>
          </cell>
        </row>
        <row r="10">
          <cell r="E10" t="str">
            <v>SENM EAST</v>
          </cell>
          <cell r="G10">
            <v>2</v>
          </cell>
          <cell r="H10">
            <v>3</v>
          </cell>
          <cell r="I10">
            <v>7</v>
          </cell>
          <cell r="J10">
            <v>16</v>
          </cell>
          <cell r="K10">
            <v>19</v>
          </cell>
          <cell r="L10">
            <v>21</v>
          </cell>
          <cell r="M10">
            <v>22</v>
          </cell>
          <cell r="N10">
            <v>26</v>
          </cell>
          <cell r="O10">
            <v>116</v>
          </cell>
          <cell r="P10">
            <v>8</v>
          </cell>
          <cell r="Q10">
            <v>14</v>
          </cell>
          <cell r="R10" t="str">
            <v>MM45 WEST</v>
          </cell>
          <cell r="T10">
            <v>1</v>
          </cell>
          <cell r="U10">
            <v>9</v>
          </cell>
          <cell r="V10">
            <v>11</v>
          </cell>
          <cell r="W10">
            <v>12</v>
          </cell>
          <cell r="X10">
            <v>22</v>
          </cell>
          <cell r="AB10">
            <v>55</v>
          </cell>
          <cell r="AC10">
            <v>5</v>
          </cell>
          <cell r="AD10">
            <v>14</v>
          </cell>
        </row>
        <row r="11">
          <cell r="E11" t="str">
            <v>SENM WEST</v>
          </cell>
          <cell r="G11">
            <v>17</v>
          </cell>
          <cell r="H11">
            <v>27</v>
          </cell>
          <cell r="I11">
            <v>28</v>
          </cell>
          <cell r="J11">
            <v>31</v>
          </cell>
          <cell r="K11">
            <v>32</v>
          </cell>
          <cell r="L11">
            <v>33</v>
          </cell>
          <cell r="M11">
            <v>34</v>
          </cell>
          <cell r="N11">
            <v>35</v>
          </cell>
          <cell r="O11">
            <v>237</v>
          </cell>
          <cell r="P11">
            <v>8</v>
          </cell>
          <cell r="Q11">
            <v>13</v>
          </cell>
          <cell r="R11" t="str">
            <v>MM45 NORTH</v>
          </cell>
          <cell r="T11">
            <v>3</v>
          </cell>
          <cell r="U11">
            <v>7</v>
          </cell>
          <cell r="V11">
            <v>13</v>
          </cell>
          <cell r="W11">
            <v>17</v>
          </cell>
          <cell r="X11">
            <v>19</v>
          </cell>
          <cell r="AB11">
            <v>59</v>
          </cell>
          <cell r="AC11">
            <v>5</v>
          </cell>
          <cell r="AD11">
            <v>13</v>
          </cell>
        </row>
        <row r="12">
          <cell r="E12" t="str">
            <v>SENM NORTH</v>
          </cell>
          <cell r="G12">
            <v>8</v>
          </cell>
          <cell r="H12">
            <v>9</v>
          </cell>
          <cell r="I12">
            <v>14</v>
          </cell>
          <cell r="J12">
            <v>20</v>
          </cell>
          <cell r="K12">
            <v>23</v>
          </cell>
          <cell r="L12">
            <v>24</v>
          </cell>
          <cell r="M12">
            <v>25</v>
          </cell>
          <cell r="N12" t="str">
            <v/>
          </cell>
          <cell r="O12">
            <v>7</v>
          </cell>
          <cell r="P12">
            <v>7</v>
          </cell>
          <cell r="Q12">
            <v>7</v>
          </cell>
          <cell r="R12" t="str">
            <v>MM45 SOUTH</v>
          </cell>
          <cell r="T12">
            <v>6</v>
          </cell>
          <cell r="U12">
            <v>8</v>
          </cell>
          <cell r="V12">
            <v>14</v>
          </cell>
          <cell r="W12">
            <v>20</v>
          </cell>
          <cell r="X12">
            <v>23</v>
          </cell>
          <cell r="AB12">
            <v>71</v>
          </cell>
          <cell r="AC12">
            <v>5</v>
          </cell>
          <cell r="AD12">
            <v>12</v>
          </cell>
        </row>
        <row r="15">
          <cell r="E15" t="str">
            <v>MM35 SOUTH</v>
          </cell>
          <cell r="G15">
            <v>3</v>
          </cell>
          <cell r="H15">
            <v>4</v>
          </cell>
          <cell r="I15">
            <v>5</v>
          </cell>
          <cell r="J15">
            <v>8</v>
          </cell>
          <cell r="K15">
            <v>10</v>
          </cell>
          <cell r="O15">
            <v>30</v>
          </cell>
          <cell r="P15">
            <v>5</v>
          </cell>
          <cell r="Q15">
            <v>15</v>
          </cell>
          <cell r="R15" t="str">
            <v>MM55 WEST</v>
          </cell>
          <cell r="T15">
            <v>1</v>
          </cell>
          <cell r="U15">
            <v>3</v>
          </cell>
          <cell r="V15">
            <v>5</v>
          </cell>
          <cell r="W15">
            <v>13</v>
          </cell>
          <cell r="X15">
            <v>16</v>
          </cell>
          <cell r="AB15">
            <v>38</v>
          </cell>
          <cell r="AC15">
            <v>5</v>
          </cell>
          <cell r="AD15">
            <v>15</v>
          </cell>
        </row>
        <row r="16">
          <cell r="E16" t="str">
            <v>MM35 EAST</v>
          </cell>
          <cell r="G16">
            <v>1</v>
          </cell>
          <cell r="H16">
            <v>2</v>
          </cell>
          <cell r="I16">
            <v>9</v>
          </cell>
          <cell r="J16">
            <v>16</v>
          </cell>
          <cell r="K16">
            <v>22</v>
          </cell>
          <cell r="O16">
            <v>50</v>
          </cell>
          <cell r="P16">
            <v>5</v>
          </cell>
          <cell r="Q16">
            <v>14</v>
          </cell>
          <cell r="R16" t="str">
            <v>MM55 EAST</v>
          </cell>
          <cell r="T16">
            <v>4</v>
          </cell>
          <cell r="U16">
            <v>8</v>
          </cell>
          <cell r="V16">
            <v>9</v>
          </cell>
          <cell r="W16">
            <v>10</v>
          </cell>
          <cell r="X16">
            <v>14</v>
          </cell>
          <cell r="AB16">
            <v>45</v>
          </cell>
          <cell r="AC16">
            <v>5</v>
          </cell>
          <cell r="AD16">
            <v>14</v>
          </cell>
        </row>
        <row r="17">
          <cell r="E17" t="str">
            <v>MM35 WEST</v>
          </cell>
          <cell r="G17">
            <v>6</v>
          </cell>
          <cell r="H17">
            <v>13</v>
          </cell>
          <cell r="I17">
            <v>14</v>
          </cell>
          <cell r="J17">
            <v>15</v>
          </cell>
          <cell r="K17">
            <v>19</v>
          </cell>
          <cell r="O17">
            <v>67</v>
          </cell>
          <cell r="P17">
            <v>5</v>
          </cell>
          <cell r="Q17">
            <v>13</v>
          </cell>
          <cell r="R17" t="str">
            <v>MM55 NORTH</v>
          </cell>
          <cell r="T17">
            <v>7</v>
          </cell>
          <cell r="U17">
            <v>11</v>
          </cell>
          <cell r="V17">
            <v>12</v>
          </cell>
          <cell r="W17">
            <v>15</v>
          </cell>
          <cell r="X17">
            <v>20</v>
          </cell>
          <cell r="AB17">
            <v>65</v>
          </cell>
          <cell r="AC17">
            <v>5</v>
          </cell>
          <cell r="AD17">
            <v>13</v>
          </cell>
        </row>
        <row r="18">
          <cell r="E18" t="str">
            <v>MM35 NORTH</v>
          </cell>
          <cell r="G18">
            <v>7</v>
          </cell>
          <cell r="H18">
            <v>11</v>
          </cell>
          <cell r="I18">
            <v>23</v>
          </cell>
          <cell r="J18">
            <v>28</v>
          </cell>
          <cell r="K18">
            <v>29</v>
          </cell>
          <cell r="O18">
            <v>98</v>
          </cell>
          <cell r="P18">
            <v>5</v>
          </cell>
          <cell r="Q18">
            <v>12</v>
          </cell>
          <cell r="R18" t="str">
            <v>MM55 SOUTH</v>
          </cell>
          <cell r="T18">
            <v>2</v>
          </cell>
          <cell r="U18">
            <v>6</v>
          </cell>
          <cell r="V18">
            <v>19</v>
          </cell>
          <cell r="W18">
            <v>23</v>
          </cell>
          <cell r="X18">
            <v>26</v>
          </cell>
          <cell r="AB18">
            <v>76</v>
          </cell>
          <cell r="AC18">
            <v>5</v>
          </cell>
          <cell r="AD18">
            <v>12</v>
          </cell>
        </row>
      </sheetData>
      <sheetData sheetId="25" refreshError="1"/>
      <sheetData sheetId="26">
        <row r="9">
          <cell r="E9" t="str">
            <v>SOUTH</v>
          </cell>
          <cell r="F9">
            <v>1</v>
          </cell>
          <cell r="G9">
            <v>2</v>
          </cell>
          <cell r="H9">
            <v>4</v>
          </cell>
          <cell r="I9">
            <v>6</v>
          </cell>
          <cell r="J9">
            <v>7</v>
          </cell>
          <cell r="N9">
            <v>20</v>
          </cell>
          <cell r="O9">
            <v>5</v>
          </cell>
          <cell r="P9">
            <v>15</v>
          </cell>
        </row>
        <row r="10">
          <cell r="E10" t="str">
            <v>NORTH</v>
          </cell>
          <cell r="F10">
            <v>3</v>
          </cell>
          <cell r="G10">
            <v>5</v>
          </cell>
          <cell r="H10">
            <v>8</v>
          </cell>
          <cell r="I10">
            <v>10</v>
          </cell>
          <cell r="J10">
            <v>13</v>
          </cell>
          <cell r="N10">
            <v>39</v>
          </cell>
          <cell r="O10">
            <v>5</v>
          </cell>
          <cell r="P10">
            <v>14</v>
          </cell>
        </row>
        <row r="11">
          <cell r="E11" t="str">
            <v>WEST</v>
          </cell>
          <cell r="F11">
            <v>11</v>
          </cell>
          <cell r="G11">
            <v>12</v>
          </cell>
          <cell r="H11">
            <v>14</v>
          </cell>
          <cell r="I11">
            <v>17</v>
          </cell>
          <cell r="J11">
            <v>18</v>
          </cell>
          <cell r="N11">
            <v>72</v>
          </cell>
          <cell r="O11">
            <v>5</v>
          </cell>
          <cell r="P11">
            <v>13</v>
          </cell>
        </row>
        <row r="12">
          <cell r="E12" t="str">
            <v>EAST</v>
          </cell>
          <cell r="F12" t="str">
            <v/>
          </cell>
          <cell r="G12" t="str">
            <v/>
          </cell>
          <cell r="H12" t="str">
            <v/>
          </cell>
          <cell r="I12" t="str">
            <v/>
          </cell>
          <cell r="J12" t="str">
            <v/>
          </cell>
          <cell r="N12">
            <v>0</v>
          </cell>
          <cell r="O12">
            <v>0</v>
          </cell>
          <cell r="P12">
            <v>0</v>
          </cell>
        </row>
      </sheetData>
      <sheetData sheetId="27" refreshError="1"/>
      <sheetData sheetId="28">
        <row r="9">
          <cell r="E9" t="str">
            <v>SOUTH</v>
          </cell>
          <cell r="F9">
            <v>5</v>
          </cell>
          <cell r="G9">
            <v>7</v>
          </cell>
          <cell r="H9">
            <v>8</v>
          </cell>
          <cell r="I9">
            <v>9</v>
          </cell>
          <cell r="J9">
            <v>10</v>
          </cell>
          <cell r="K9">
            <v>14</v>
          </cell>
          <cell r="L9">
            <v>15</v>
          </cell>
          <cell r="M9">
            <v>18</v>
          </cell>
          <cell r="N9">
            <v>86</v>
          </cell>
          <cell r="O9">
            <v>8</v>
          </cell>
          <cell r="P9">
            <v>15</v>
          </cell>
        </row>
        <row r="10">
          <cell r="E10" t="str">
            <v>NORTH</v>
          </cell>
          <cell r="F10">
            <v>1</v>
          </cell>
          <cell r="G10">
            <v>11</v>
          </cell>
          <cell r="H10">
            <v>12</v>
          </cell>
          <cell r="I10">
            <v>13</v>
          </cell>
          <cell r="J10">
            <v>16</v>
          </cell>
          <cell r="K10">
            <v>17</v>
          </cell>
          <cell r="L10">
            <v>19</v>
          </cell>
          <cell r="M10">
            <v>20</v>
          </cell>
          <cell r="N10">
            <v>109</v>
          </cell>
          <cell r="O10">
            <v>8</v>
          </cell>
          <cell r="P10">
            <v>14</v>
          </cell>
        </row>
        <row r="11">
          <cell r="E11" t="str">
            <v>WEST</v>
          </cell>
          <cell r="F11">
            <v>2</v>
          </cell>
          <cell r="G11">
            <v>4</v>
          </cell>
          <cell r="H11">
            <v>23</v>
          </cell>
          <cell r="I11">
            <v>25</v>
          </cell>
          <cell r="J11">
            <v>27</v>
          </cell>
          <cell r="K11">
            <v>33</v>
          </cell>
          <cell r="L11">
            <v>36</v>
          </cell>
          <cell r="M11">
            <v>39</v>
          </cell>
          <cell r="N11">
            <v>189</v>
          </cell>
          <cell r="O11">
            <v>8</v>
          </cell>
          <cell r="P11">
            <v>13</v>
          </cell>
        </row>
        <row r="12">
          <cell r="E12" t="str">
            <v>EAST</v>
          </cell>
          <cell r="F12">
            <v>3</v>
          </cell>
          <cell r="G12">
            <v>6</v>
          </cell>
          <cell r="H12">
            <v>26</v>
          </cell>
          <cell r="I12">
            <v>34</v>
          </cell>
          <cell r="J12">
            <v>35</v>
          </cell>
          <cell r="K12">
            <v>38</v>
          </cell>
          <cell r="L12">
            <v>40</v>
          </cell>
          <cell r="M12">
            <v>41</v>
          </cell>
          <cell r="N12">
            <v>223</v>
          </cell>
          <cell r="O12">
            <v>8</v>
          </cell>
          <cell r="P12">
            <v>12</v>
          </cell>
        </row>
      </sheetData>
      <sheetData sheetId="29" refreshError="1"/>
      <sheetData sheetId="30">
        <row r="9">
          <cell r="E9" t="str">
            <v>SENW EAST</v>
          </cell>
        </row>
      </sheetData>
      <sheetData sheetId="31"/>
      <sheetData sheetId="32">
        <row r="9">
          <cell r="E9" t="str">
            <v>WEST</v>
          </cell>
          <cell r="F9">
            <v>1</v>
          </cell>
          <cell r="G9">
            <v>2</v>
          </cell>
          <cell r="H9">
            <v>6</v>
          </cell>
          <cell r="I9">
            <v>14</v>
          </cell>
          <cell r="J9">
            <v>19</v>
          </cell>
          <cell r="K9" t="str">
            <v/>
          </cell>
          <cell r="L9" t="str">
            <v/>
          </cell>
          <cell r="M9" t="str">
            <v/>
          </cell>
          <cell r="N9">
            <v>42</v>
          </cell>
          <cell r="O9">
            <v>5</v>
          </cell>
          <cell r="P9">
            <v>15</v>
          </cell>
        </row>
        <row r="10">
          <cell r="E10" t="str">
            <v>SOUTH</v>
          </cell>
          <cell r="F10">
            <v>3</v>
          </cell>
          <cell r="G10">
            <v>5</v>
          </cell>
          <cell r="H10">
            <v>10</v>
          </cell>
          <cell r="I10">
            <v>11</v>
          </cell>
          <cell r="J10">
            <v>16</v>
          </cell>
          <cell r="K10" t="str">
            <v/>
          </cell>
          <cell r="L10" t="str">
            <v/>
          </cell>
          <cell r="M10" t="str">
            <v/>
          </cell>
          <cell r="N10">
            <v>45</v>
          </cell>
          <cell r="O10">
            <v>5</v>
          </cell>
          <cell r="P10">
            <v>14</v>
          </cell>
        </row>
        <row r="11">
          <cell r="E11" t="str">
            <v>NORTH</v>
          </cell>
          <cell r="F11">
            <v>4</v>
          </cell>
          <cell r="G11">
            <v>9</v>
          </cell>
          <cell r="H11">
            <v>12</v>
          </cell>
          <cell r="I11">
            <v>15</v>
          </cell>
          <cell r="J11">
            <v>17</v>
          </cell>
          <cell r="K11" t="str">
            <v/>
          </cell>
          <cell r="L11" t="str">
            <v/>
          </cell>
          <cell r="M11" t="str">
            <v/>
          </cell>
          <cell r="N11">
            <v>57</v>
          </cell>
          <cell r="O11">
            <v>5</v>
          </cell>
          <cell r="P11">
            <v>13</v>
          </cell>
        </row>
        <row r="12">
          <cell r="E12" t="str">
            <v>EAST</v>
          </cell>
          <cell r="F12">
            <v>7</v>
          </cell>
          <cell r="G12">
            <v>8</v>
          </cell>
          <cell r="H12">
            <v>13</v>
          </cell>
          <cell r="I12">
            <v>18</v>
          </cell>
          <cell r="J12" t="str">
            <v/>
          </cell>
          <cell r="K12" t="str">
            <v/>
          </cell>
          <cell r="L12" t="str">
            <v/>
          </cell>
          <cell r="M12" t="str">
            <v/>
          </cell>
          <cell r="N12">
            <v>4</v>
          </cell>
          <cell r="O12">
            <v>4</v>
          </cell>
          <cell r="P12">
            <v>4</v>
          </cell>
        </row>
      </sheetData>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 Sheet U15 Lge"/>
    </sheetNames>
    <sheetDataSet>
      <sheetData sheetId="0"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ran.williams@welshathletics.org?subject=WSAA%20Inter%20Schools%20Declaration%20sheet%20for%20(add%20your%20schoo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3CD6-95A6-4F23-BF07-5E3BAB909067}">
  <sheetPr>
    <pageSetUpPr fitToPage="1"/>
  </sheetPr>
  <dimension ref="A1:O49"/>
  <sheetViews>
    <sheetView tabSelected="1" workbookViewId="0">
      <selection activeCell="C6" sqref="C6:L6"/>
    </sheetView>
  </sheetViews>
  <sheetFormatPr defaultRowHeight="12.75" x14ac:dyDescent="0.2"/>
  <cols>
    <col min="1" max="6" width="9.140625" style="45"/>
    <col min="7" max="7" width="10.5703125" style="45" customWidth="1"/>
    <col min="8" max="14" width="9.140625" style="45"/>
    <col min="15" max="15" width="9.140625" style="10"/>
    <col min="16" max="16384" width="9.140625" style="45"/>
  </cols>
  <sheetData>
    <row r="1" spans="1:15" ht="21" x14ac:dyDescent="0.2">
      <c r="A1" s="56" t="s">
        <v>162</v>
      </c>
      <c r="B1" s="56"/>
      <c r="C1" s="56"/>
      <c r="D1" s="56"/>
      <c r="E1" s="56"/>
      <c r="F1" s="56"/>
      <c r="G1" s="56"/>
      <c r="H1" s="56"/>
      <c r="I1" s="56"/>
      <c r="J1" s="56"/>
      <c r="K1" s="56"/>
      <c r="L1" s="56"/>
    </row>
    <row r="3" spans="1:15" ht="15.75" x14ac:dyDescent="0.2">
      <c r="A3" s="46" t="s">
        <v>164</v>
      </c>
      <c r="B3" s="47"/>
      <c r="C3" s="59" t="s">
        <v>443</v>
      </c>
      <c r="D3" s="59"/>
      <c r="E3" s="59"/>
      <c r="F3" s="59"/>
      <c r="G3" s="59"/>
      <c r="H3" s="59"/>
      <c r="I3" s="59"/>
      <c r="J3" s="59"/>
      <c r="K3" s="59"/>
      <c r="L3" s="59"/>
    </row>
    <row r="4" spans="1:15" ht="15.75" x14ac:dyDescent="0.2">
      <c r="A4" s="46" t="s">
        <v>409</v>
      </c>
      <c r="B4" s="47"/>
      <c r="C4" s="59" t="s">
        <v>429</v>
      </c>
      <c r="D4" s="59"/>
      <c r="E4" s="59"/>
      <c r="F4" s="59"/>
      <c r="G4" s="59"/>
      <c r="H4" s="59"/>
      <c r="I4" s="59"/>
      <c r="J4" s="59"/>
      <c r="K4" s="59"/>
      <c r="L4" s="59"/>
    </row>
    <row r="5" spans="1:15" ht="15.75" x14ac:dyDescent="0.2">
      <c r="A5" s="46" t="s">
        <v>165</v>
      </c>
      <c r="B5" s="47"/>
      <c r="C5" s="59" t="s">
        <v>900</v>
      </c>
      <c r="D5" s="59"/>
      <c r="E5" s="59"/>
      <c r="F5" s="59"/>
      <c r="G5" s="59"/>
      <c r="H5" s="59"/>
      <c r="I5" s="59"/>
      <c r="J5" s="59"/>
      <c r="K5" s="59"/>
      <c r="L5" s="59"/>
    </row>
    <row r="6" spans="1:15" ht="15.75" x14ac:dyDescent="0.2">
      <c r="A6" s="46" t="s">
        <v>166</v>
      </c>
      <c r="B6" s="47"/>
      <c r="C6" s="59" t="s">
        <v>163</v>
      </c>
      <c r="D6" s="59"/>
      <c r="E6" s="59"/>
      <c r="F6" s="59"/>
      <c r="G6" s="59"/>
      <c r="H6" s="59"/>
      <c r="I6" s="59"/>
      <c r="J6" s="59"/>
      <c r="K6" s="59"/>
      <c r="L6" s="59"/>
    </row>
    <row r="7" spans="1:15" ht="15.75" x14ac:dyDescent="0.2">
      <c r="A7" s="48"/>
      <c r="C7" s="49"/>
    </row>
    <row r="8" spans="1:15" s="49" customFormat="1" ht="15.75" x14ac:dyDescent="0.2">
      <c r="A8" s="48" t="s">
        <v>167</v>
      </c>
      <c r="C8" s="49" t="s">
        <v>444</v>
      </c>
      <c r="O8" s="11"/>
    </row>
    <row r="9" spans="1:15" s="49" customFormat="1" ht="15" customHeight="1" x14ac:dyDescent="0.2">
      <c r="A9" s="48" t="s">
        <v>168</v>
      </c>
      <c r="C9" s="49" t="s">
        <v>445</v>
      </c>
      <c r="O9" s="11"/>
    </row>
    <row r="10" spans="1:15" s="49" customFormat="1" ht="15" customHeight="1" x14ac:dyDescent="0.2">
      <c r="A10" s="48" t="s">
        <v>169</v>
      </c>
      <c r="C10" s="49" t="s">
        <v>446</v>
      </c>
      <c r="O10" s="11"/>
    </row>
    <row r="11" spans="1:15" ht="15" customHeight="1" x14ac:dyDescent="0.2"/>
    <row r="12" spans="1:15" ht="15" customHeight="1" x14ac:dyDescent="0.2">
      <c r="A12" s="58" t="s">
        <v>173</v>
      </c>
      <c r="B12" s="58"/>
      <c r="C12" s="58"/>
      <c r="D12" s="58"/>
      <c r="E12" s="58"/>
      <c r="F12" s="58"/>
      <c r="G12" s="58"/>
      <c r="H12" s="58"/>
      <c r="I12" s="58"/>
      <c r="J12" s="58"/>
      <c r="K12" s="58"/>
      <c r="L12" s="58"/>
    </row>
    <row r="13" spans="1:15" ht="15" customHeight="1" x14ac:dyDescent="0.2">
      <c r="A13" s="55" t="s">
        <v>898</v>
      </c>
      <c r="B13" s="55"/>
      <c r="C13" s="55"/>
      <c r="D13" s="55"/>
      <c r="E13" s="55"/>
      <c r="F13" s="55"/>
      <c r="G13" s="55"/>
      <c r="H13" s="55"/>
      <c r="I13" s="55"/>
      <c r="J13" s="55"/>
      <c r="K13" s="55"/>
      <c r="L13" s="55"/>
    </row>
    <row r="14" spans="1:15" ht="15" customHeight="1" x14ac:dyDescent="0.2">
      <c r="A14" s="55"/>
      <c r="B14" s="55"/>
      <c r="C14" s="55"/>
      <c r="D14" s="55"/>
      <c r="E14" s="55"/>
      <c r="F14" s="55"/>
      <c r="G14" s="55"/>
      <c r="H14" s="55"/>
      <c r="I14" s="55"/>
      <c r="J14" s="55"/>
      <c r="K14" s="55"/>
      <c r="L14" s="55"/>
    </row>
    <row r="15" spans="1:15" ht="15" customHeight="1" x14ac:dyDescent="0.2">
      <c r="A15" s="55"/>
      <c r="B15" s="55"/>
      <c r="C15" s="55"/>
      <c r="D15" s="55"/>
      <c r="E15" s="55"/>
      <c r="F15" s="55"/>
      <c r="G15" s="55"/>
      <c r="H15" s="55"/>
      <c r="I15" s="55"/>
      <c r="J15" s="55"/>
      <c r="K15" s="55"/>
      <c r="L15" s="55"/>
    </row>
    <row r="16" spans="1:15" ht="15" customHeight="1" x14ac:dyDescent="0.2">
      <c r="A16" s="55" t="s">
        <v>897</v>
      </c>
      <c r="B16" s="55"/>
      <c r="C16" s="55"/>
      <c r="D16" s="55"/>
      <c r="E16" s="55"/>
      <c r="F16" s="55"/>
      <c r="G16" s="55"/>
      <c r="H16" s="55"/>
      <c r="I16" s="55"/>
      <c r="J16" s="55"/>
      <c r="K16" s="55"/>
      <c r="L16" s="55"/>
    </row>
    <row r="17" spans="1:12" ht="15" customHeight="1" x14ac:dyDescent="0.2">
      <c r="A17" s="55"/>
      <c r="B17" s="55"/>
      <c r="C17" s="55"/>
      <c r="D17" s="55"/>
      <c r="E17" s="55"/>
      <c r="F17" s="55"/>
      <c r="G17" s="55"/>
      <c r="H17" s="55"/>
      <c r="I17" s="55"/>
      <c r="J17" s="55"/>
      <c r="K17" s="55"/>
      <c r="L17" s="55"/>
    </row>
    <row r="18" spans="1:12" ht="15" customHeight="1" x14ac:dyDescent="0.2">
      <c r="A18" s="50" t="s">
        <v>416</v>
      </c>
      <c r="B18" s="50"/>
      <c r="C18" s="46" t="s">
        <v>31</v>
      </c>
      <c r="D18" s="50"/>
      <c r="E18" s="50"/>
      <c r="F18" s="50"/>
      <c r="G18" s="46" t="s">
        <v>417</v>
      </c>
      <c r="H18" s="50"/>
      <c r="I18" s="50"/>
      <c r="J18" s="50" t="s">
        <v>424</v>
      </c>
      <c r="K18" s="50"/>
      <c r="L18" s="51" t="s">
        <v>428</v>
      </c>
    </row>
    <row r="19" spans="1:12" ht="15" customHeight="1" x14ac:dyDescent="0.2">
      <c r="A19" s="52" t="s">
        <v>410</v>
      </c>
      <c r="C19" s="52" t="s">
        <v>418</v>
      </c>
      <c r="D19" s="52"/>
      <c r="E19" s="52"/>
      <c r="F19" s="52"/>
      <c r="G19" s="53">
        <v>0.52083333333333337</v>
      </c>
      <c r="H19" s="52"/>
      <c r="I19" s="52"/>
      <c r="J19" s="52" t="s">
        <v>892</v>
      </c>
      <c r="K19" s="52"/>
      <c r="L19" s="12" t="s">
        <v>425</v>
      </c>
    </row>
    <row r="20" spans="1:12" ht="15" customHeight="1" x14ac:dyDescent="0.2">
      <c r="A20" s="52" t="s">
        <v>411</v>
      </c>
      <c r="C20" s="52" t="s">
        <v>419</v>
      </c>
      <c r="D20" s="52"/>
      <c r="E20" s="52"/>
      <c r="F20" s="52"/>
      <c r="G20" s="53">
        <v>0.53472222222222221</v>
      </c>
      <c r="H20" s="52"/>
      <c r="I20" s="52"/>
      <c r="J20" s="52" t="s">
        <v>892</v>
      </c>
      <c r="K20" s="52"/>
      <c r="L20" s="12" t="s">
        <v>425</v>
      </c>
    </row>
    <row r="21" spans="1:12" ht="15" x14ac:dyDescent="0.2">
      <c r="A21" s="52" t="s">
        <v>412</v>
      </c>
      <c r="C21" s="52" t="s">
        <v>420</v>
      </c>
      <c r="D21" s="52"/>
      <c r="E21" s="52"/>
      <c r="F21" s="52"/>
      <c r="G21" s="53">
        <v>0.54513888888888895</v>
      </c>
      <c r="H21" s="52"/>
      <c r="I21" s="52"/>
      <c r="J21" s="52" t="s">
        <v>893</v>
      </c>
      <c r="K21" s="52"/>
      <c r="L21" s="12" t="s">
        <v>427</v>
      </c>
    </row>
    <row r="22" spans="1:12" ht="15" x14ac:dyDescent="0.2">
      <c r="A22" s="52" t="s">
        <v>413</v>
      </c>
      <c r="C22" s="52" t="s">
        <v>421</v>
      </c>
      <c r="D22" s="52"/>
      <c r="E22" s="52"/>
      <c r="F22" s="52"/>
      <c r="G22" s="53">
        <v>0.5625</v>
      </c>
      <c r="H22" s="52"/>
      <c r="I22" s="52"/>
      <c r="J22" s="52" t="s">
        <v>893</v>
      </c>
      <c r="K22" s="52"/>
      <c r="L22" s="12" t="s">
        <v>427</v>
      </c>
    </row>
    <row r="23" spans="1:12" ht="15" x14ac:dyDescent="0.2">
      <c r="A23" s="52" t="s">
        <v>414</v>
      </c>
      <c r="C23" s="52" t="s">
        <v>422</v>
      </c>
      <c r="D23" s="52"/>
      <c r="E23" s="52"/>
      <c r="F23" s="52"/>
      <c r="G23" s="53">
        <v>0.57638888888888895</v>
      </c>
      <c r="H23" s="52"/>
      <c r="I23" s="52"/>
      <c r="J23" s="52" t="s">
        <v>894</v>
      </c>
      <c r="K23" s="52"/>
      <c r="L23" s="12" t="s">
        <v>426</v>
      </c>
    </row>
    <row r="24" spans="1:12" ht="15" x14ac:dyDescent="0.2">
      <c r="A24" s="52" t="s">
        <v>415</v>
      </c>
      <c r="C24" s="52" t="s">
        <v>423</v>
      </c>
      <c r="D24" s="52"/>
      <c r="E24" s="52"/>
      <c r="F24" s="52"/>
      <c r="G24" s="53">
        <v>0.60763888888888895</v>
      </c>
      <c r="H24" s="52"/>
      <c r="I24" s="52"/>
      <c r="J24" s="52" t="s">
        <v>895</v>
      </c>
      <c r="K24" s="52"/>
      <c r="L24" s="12" t="s">
        <v>896</v>
      </c>
    </row>
    <row r="25" spans="1:12" ht="15" x14ac:dyDescent="0.2">
      <c r="A25" s="52"/>
      <c r="B25" s="52"/>
      <c r="C25" s="52"/>
      <c r="D25" s="52"/>
      <c r="E25" s="52"/>
      <c r="F25" s="52"/>
      <c r="G25" s="52"/>
      <c r="H25" s="52"/>
      <c r="I25" s="52"/>
      <c r="J25" s="52"/>
      <c r="K25" s="52"/>
      <c r="L25" s="52"/>
    </row>
    <row r="26" spans="1:12" ht="15.75" x14ac:dyDescent="0.2">
      <c r="A26" s="58" t="s">
        <v>170</v>
      </c>
      <c r="B26" s="58"/>
      <c r="C26" s="58"/>
      <c r="D26" s="58"/>
      <c r="E26" s="58"/>
      <c r="F26" s="58"/>
      <c r="G26" s="58"/>
      <c r="H26" s="58"/>
      <c r="I26" s="58"/>
      <c r="J26" s="58"/>
      <c r="K26" s="58"/>
      <c r="L26" s="58"/>
    </row>
    <row r="27" spans="1:12" ht="15" x14ac:dyDescent="0.2">
      <c r="A27" s="52" t="s">
        <v>431</v>
      </c>
    </row>
    <row r="28" spans="1:12" ht="15" x14ac:dyDescent="0.2">
      <c r="A28" s="52" t="s">
        <v>432</v>
      </c>
    </row>
    <row r="29" spans="1:12" ht="15" x14ac:dyDescent="0.2">
      <c r="A29" s="52" t="s">
        <v>430</v>
      </c>
    </row>
    <row r="31" spans="1:12" ht="15" x14ac:dyDescent="0.2">
      <c r="A31" s="57" t="s">
        <v>899</v>
      </c>
      <c r="B31" s="57"/>
      <c r="C31" s="57"/>
      <c r="D31" s="57"/>
      <c r="E31" s="57"/>
      <c r="F31" s="57"/>
      <c r="G31" s="57"/>
      <c r="H31" s="57"/>
      <c r="I31" s="57"/>
      <c r="J31" s="57"/>
      <c r="K31" s="57"/>
      <c r="L31" s="57"/>
    </row>
    <row r="33" spans="1:12" ht="15" customHeight="1" x14ac:dyDescent="0.2">
      <c r="A33" s="55" t="s">
        <v>174</v>
      </c>
      <c r="B33" s="55"/>
      <c r="C33" s="55"/>
      <c r="D33" s="55"/>
      <c r="E33" s="55"/>
      <c r="F33" s="55"/>
      <c r="G33" s="55"/>
      <c r="H33" s="55"/>
      <c r="I33" s="55"/>
      <c r="J33" s="55"/>
      <c r="K33" s="55"/>
      <c r="L33" s="55"/>
    </row>
    <row r="34" spans="1:12" x14ac:dyDescent="0.2">
      <c r="A34" s="55"/>
      <c r="B34" s="55"/>
      <c r="C34" s="55"/>
      <c r="D34" s="55"/>
      <c r="E34" s="55"/>
      <c r="F34" s="55"/>
      <c r="G34" s="55"/>
      <c r="H34" s="55"/>
      <c r="I34" s="55"/>
      <c r="J34" s="55"/>
      <c r="K34" s="55"/>
      <c r="L34" s="55"/>
    </row>
    <row r="35" spans="1:12" ht="15" x14ac:dyDescent="0.2">
      <c r="A35" s="52" t="s">
        <v>433</v>
      </c>
    </row>
    <row r="36" spans="1:12" ht="15" x14ac:dyDescent="0.2">
      <c r="A36" s="52" t="s">
        <v>434</v>
      </c>
    </row>
    <row r="37" spans="1:12" ht="15" x14ac:dyDescent="0.2">
      <c r="A37" s="52" t="s">
        <v>435</v>
      </c>
    </row>
    <row r="38" spans="1:12" ht="15" x14ac:dyDescent="0.2">
      <c r="A38" s="52" t="s">
        <v>171</v>
      </c>
    </row>
    <row r="39" spans="1:12" ht="15" x14ac:dyDescent="0.2">
      <c r="A39" s="52" t="s">
        <v>436</v>
      </c>
    </row>
    <row r="40" spans="1:12" ht="15" x14ac:dyDescent="0.2">
      <c r="A40" s="52" t="s">
        <v>172</v>
      </c>
    </row>
    <row r="41" spans="1:12" ht="15" x14ac:dyDescent="0.2">
      <c r="A41" s="52"/>
    </row>
    <row r="42" spans="1:12" ht="15" x14ac:dyDescent="0.2">
      <c r="A42" s="52" t="s">
        <v>175</v>
      </c>
    </row>
    <row r="43" spans="1:12" ht="15" x14ac:dyDescent="0.2">
      <c r="A43" s="52" t="s">
        <v>437</v>
      </c>
    </row>
    <row r="44" spans="1:12" ht="15" x14ac:dyDescent="0.2">
      <c r="A44" s="52"/>
    </row>
    <row r="45" spans="1:12" ht="15" x14ac:dyDescent="0.2">
      <c r="A45" s="52" t="s">
        <v>407</v>
      </c>
    </row>
    <row r="46" spans="1:12" ht="15" x14ac:dyDescent="0.2">
      <c r="A46" s="52" t="s">
        <v>438</v>
      </c>
    </row>
    <row r="47" spans="1:12" ht="15" x14ac:dyDescent="0.2">
      <c r="A47" s="52" t="s">
        <v>439</v>
      </c>
    </row>
    <row r="48" spans="1:12" ht="15" x14ac:dyDescent="0.2">
      <c r="A48" s="52" t="s">
        <v>440</v>
      </c>
    </row>
    <row r="49" spans="1:12" ht="15" x14ac:dyDescent="0.2">
      <c r="A49" s="52" t="s">
        <v>441</v>
      </c>
      <c r="I49" s="54" t="s">
        <v>408</v>
      </c>
      <c r="J49" s="54"/>
      <c r="K49" s="54"/>
      <c r="L49" s="54"/>
    </row>
  </sheetData>
  <sheetProtection selectLockedCells="1"/>
  <mergeCells count="12">
    <mergeCell ref="I49:L49"/>
    <mergeCell ref="A16:L17"/>
    <mergeCell ref="A1:L1"/>
    <mergeCell ref="A33:L34"/>
    <mergeCell ref="A31:L31"/>
    <mergeCell ref="A12:L12"/>
    <mergeCell ref="A26:L26"/>
    <mergeCell ref="C3:L3"/>
    <mergeCell ref="C4:L4"/>
    <mergeCell ref="C5:L5"/>
    <mergeCell ref="C6:L6"/>
    <mergeCell ref="A13:L15"/>
  </mergeCells>
  <hyperlinks>
    <hyperlink ref="I49" r:id="rId1" xr:uid="{98D454EE-11C3-460D-B66F-D8B4A17FF8A1}"/>
  </hyperlinks>
  <printOptions horizontalCentered="1"/>
  <pageMargins left="0.19685039370078741" right="0.19685039370078741" top="0.39370078740157483" bottom="0.39370078740157483" header="0.19685039370078741" footer="0.19685039370078741"/>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E0FEC-6CEF-48B6-863F-C5B73DDD4126}">
  <sheetPr codeName="Sheet1">
    <tabColor rgb="FF00B050"/>
    <pageSetUpPr fitToPage="1"/>
  </sheetPr>
  <dimension ref="A1:S377"/>
  <sheetViews>
    <sheetView showZeros="0" topLeftCell="B1" zoomScaleNormal="100" zoomScaleSheetLayoutView="100" workbookViewId="0">
      <pane ySplit="3" topLeftCell="A4" activePane="bottomLeft" state="frozen"/>
      <selection pane="bottomLeft" activeCell="B4" sqref="B4"/>
    </sheetView>
  </sheetViews>
  <sheetFormatPr defaultColWidth="9.140625" defaultRowHeight="15.95" customHeight="1" x14ac:dyDescent="0.2"/>
  <cols>
    <col min="1" max="1" width="9.7109375" style="18" hidden="1" customWidth="1"/>
    <col min="2" max="2" width="18.7109375" style="19" bestFit="1" customWidth="1"/>
    <col min="3" max="3" width="22.7109375" style="19" customWidth="1"/>
    <col min="4" max="4" width="18.5703125" style="19" bestFit="1" customWidth="1"/>
    <col min="5" max="5" width="15.85546875" style="22" customWidth="1"/>
    <col min="6" max="6" width="19.42578125" style="19" customWidth="1"/>
    <col min="7" max="7" width="8.85546875" style="38" bestFit="1" customWidth="1"/>
    <col min="8" max="8" width="18.5703125" style="19" hidden="1" customWidth="1"/>
    <col min="9" max="9" width="6.5703125" style="19" hidden="1" customWidth="1"/>
    <col min="10" max="10" width="13.42578125" style="19" bestFit="1" customWidth="1"/>
    <col min="11" max="11" width="12.5703125" style="19" customWidth="1"/>
    <col min="12" max="12" width="32.140625" style="19" bestFit="1" customWidth="1"/>
    <col min="13" max="13" width="5.85546875" style="6" hidden="1" customWidth="1"/>
    <col min="14" max="14" width="12.28515625" style="6" hidden="1" customWidth="1"/>
    <col min="15" max="15" width="5.85546875" style="18" bestFit="1" customWidth="1"/>
    <col min="16" max="16" width="7" style="9" bestFit="1" customWidth="1"/>
    <col min="17" max="17" width="37.5703125" style="28" bestFit="1" customWidth="1"/>
    <col min="18" max="18" width="0" style="27" hidden="1" customWidth="1"/>
    <col min="19" max="16384" width="9.140625" style="6"/>
  </cols>
  <sheetData>
    <row r="1" spans="1:19" s="14" customFormat="1" ht="18" customHeight="1" x14ac:dyDescent="0.2">
      <c r="A1" s="16"/>
      <c r="B1" s="60" t="s">
        <v>879</v>
      </c>
      <c r="C1" s="60"/>
      <c r="D1" s="73" t="s">
        <v>890</v>
      </c>
      <c r="E1" s="74"/>
      <c r="F1" s="62" t="s">
        <v>880</v>
      </c>
      <c r="G1" s="63"/>
      <c r="H1" s="63"/>
      <c r="I1" s="63"/>
      <c r="J1" s="63"/>
      <c r="K1" s="63"/>
      <c r="L1" s="67" t="s">
        <v>882</v>
      </c>
      <c r="O1" s="16"/>
      <c r="P1" s="15"/>
      <c r="Q1" s="66" t="s">
        <v>881</v>
      </c>
      <c r="R1" s="66"/>
    </row>
    <row r="2" spans="1:19" s="14" customFormat="1" ht="18" customHeight="1" thickBot="1" x14ac:dyDescent="0.25">
      <c r="A2" s="2" t="s">
        <v>0</v>
      </c>
      <c r="B2" s="61"/>
      <c r="C2" s="61"/>
      <c r="D2" s="75"/>
      <c r="E2" s="76"/>
      <c r="F2" s="64"/>
      <c r="G2" s="65"/>
      <c r="H2" s="65"/>
      <c r="I2" s="65"/>
      <c r="J2" s="65"/>
      <c r="K2" s="65"/>
      <c r="L2" s="68"/>
      <c r="M2" s="13"/>
      <c r="N2" s="13"/>
      <c r="O2" s="69" t="s">
        <v>891</v>
      </c>
      <c r="P2" s="70"/>
      <c r="Q2" s="66"/>
      <c r="R2" s="66"/>
    </row>
    <row r="3" spans="1:19" ht="15.95" customHeight="1" x14ac:dyDescent="0.2">
      <c r="A3" s="1"/>
      <c r="B3" s="39" t="s">
        <v>889</v>
      </c>
      <c r="C3" s="40" t="s">
        <v>883</v>
      </c>
      <c r="D3" s="41" t="s">
        <v>884</v>
      </c>
      <c r="E3" s="41" t="s">
        <v>885</v>
      </c>
      <c r="F3" s="42" t="s">
        <v>886</v>
      </c>
      <c r="G3" s="43" t="s">
        <v>447</v>
      </c>
      <c r="H3" s="40" t="s">
        <v>448</v>
      </c>
      <c r="I3" s="40" t="s">
        <v>449</v>
      </c>
      <c r="J3" s="40" t="s">
        <v>878</v>
      </c>
      <c r="K3" s="40" t="s">
        <v>887</v>
      </c>
      <c r="L3" s="40" t="s">
        <v>888</v>
      </c>
      <c r="M3" s="3"/>
      <c r="N3" s="13"/>
      <c r="O3" s="71">
        <f>COUNTA(C4:C73)</f>
        <v>0</v>
      </c>
      <c r="P3" s="72"/>
      <c r="Q3" s="44" t="s">
        <v>890</v>
      </c>
      <c r="R3" s="44"/>
      <c r="S3" s="14"/>
    </row>
    <row r="4" spans="1:19" ht="15.95" customHeight="1" x14ac:dyDescent="0.2">
      <c r="A4" s="1"/>
      <c r="B4" s="5"/>
      <c r="C4" s="4"/>
      <c r="D4" s="4"/>
      <c r="E4" s="4"/>
      <c r="F4" s="20"/>
      <c r="G4" s="37" t="str">
        <f t="shared" ref="G4:G35" si="0">IF(C4="","",(VLOOKUP($D$1,$Q$4:$R$377,2,FALSE)))</f>
        <v/>
      </c>
      <c r="H4" s="34"/>
      <c r="I4" s="34" t="str">
        <f>IFERROR(VLOOKUP(K4,$M$4:$N$11,2,FALSE),"")</f>
        <v/>
      </c>
      <c r="J4" s="36" t="str">
        <f t="shared" ref="J4:J35" si="1">IF(C4="","",$D$1)</f>
        <v/>
      </c>
      <c r="K4" s="4"/>
      <c r="L4" s="4"/>
      <c r="M4" s="35" t="s">
        <v>1</v>
      </c>
      <c r="N4" s="8">
        <v>4</v>
      </c>
      <c r="O4" s="17" t="s">
        <v>2</v>
      </c>
      <c r="P4" s="24" t="s">
        <v>176</v>
      </c>
      <c r="Q4" s="33"/>
      <c r="R4" s="26"/>
    </row>
    <row r="5" spans="1:19" ht="15.95" customHeight="1" x14ac:dyDescent="0.2">
      <c r="A5" s="1"/>
      <c r="B5" s="5"/>
      <c r="C5" s="4"/>
      <c r="D5" s="4"/>
      <c r="E5" s="4"/>
      <c r="F5" s="20"/>
      <c r="G5" s="37" t="str">
        <f t="shared" si="0"/>
        <v/>
      </c>
      <c r="H5" s="34"/>
      <c r="I5" s="34" t="str">
        <f t="shared" ref="I5:I68" si="2">IFERROR(VLOOKUP(K5,$M$4:$N$11,2,FALSE),"")</f>
        <v/>
      </c>
      <c r="J5" s="36" t="str">
        <f t="shared" si="1"/>
        <v/>
      </c>
      <c r="K5" s="4"/>
      <c r="L5" s="4"/>
      <c r="M5" s="35" t="s">
        <v>2</v>
      </c>
      <c r="N5" s="8">
        <v>5</v>
      </c>
      <c r="O5" s="17" t="s">
        <v>1</v>
      </c>
      <c r="P5" s="24" t="s">
        <v>177</v>
      </c>
      <c r="Q5" s="29" t="s">
        <v>178</v>
      </c>
      <c r="R5" s="29" t="s">
        <v>450</v>
      </c>
    </row>
    <row r="6" spans="1:19" ht="15.95" customHeight="1" x14ac:dyDescent="0.2">
      <c r="A6" s="1"/>
      <c r="B6" s="5"/>
      <c r="C6" s="4"/>
      <c r="D6" s="4"/>
      <c r="E6" s="4"/>
      <c r="F6" s="20"/>
      <c r="G6" s="37" t="str">
        <f t="shared" si="0"/>
        <v/>
      </c>
      <c r="H6" s="34"/>
      <c r="I6" s="34" t="str">
        <f t="shared" si="2"/>
        <v/>
      </c>
      <c r="J6" s="36" t="str">
        <f t="shared" si="1"/>
        <v/>
      </c>
      <c r="K6" s="4"/>
      <c r="L6" s="4"/>
      <c r="M6" s="35" t="s">
        <v>3</v>
      </c>
      <c r="N6" s="8">
        <v>6</v>
      </c>
      <c r="O6" s="17" t="s">
        <v>4</v>
      </c>
      <c r="P6" s="25" t="s">
        <v>25</v>
      </c>
      <c r="Q6" s="30" t="s">
        <v>179</v>
      </c>
      <c r="R6" s="29" t="s">
        <v>451</v>
      </c>
    </row>
    <row r="7" spans="1:19" ht="15.95" customHeight="1" x14ac:dyDescent="0.2">
      <c r="A7" s="1"/>
      <c r="B7" s="5"/>
      <c r="C7" s="4"/>
      <c r="D7" s="4"/>
      <c r="E7" s="4"/>
      <c r="F7" s="20"/>
      <c r="G7" s="37" t="str">
        <f t="shared" si="0"/>
        <v/>
      </c>
      <c r="H7" s="34"/>
      <c r="I7" s="34" t="str">
        <f t="shared" si="2"/>
        <v/>
      </c>
      <c r="J7" s="36" t="str">
        <f t="shared" si="1"/>
        <v/>
      </c>
      <c r="K7" s="4"/>
      <c r="L7" s="4"/>
      <c r="M7" s="35" t="s">
        <v>4</v>
      </c>
      <c r="N7" s="8">
        <v>7</v>
      </c>
      <c r="O7" s="17" t="s">
        <v>3</v>
      </c>
      <c r="P7" s="25" t="s">
        <v>26</v>
      </c>
      <c r="Q7" s="31" t="s">
        <v>780</v>
      </c>
      <c r="R7" s="29" t="s">
        <v>781</v>
      </c>
    </row>
    <row r="8" spans="1:19" ht="15.95" customHeight="1" x14ac:dyDescent="0.2">
      <c r="A8" s="1"/>
      <c r="B8" s="5"/>
      <c r="C8" s="4"/>
      <c r="D8" s="4"/>
      <c r="E8" s="4"/>
      <c r="F8" s="20"/>
      <c r="G8" s="37" t="str">
        <f t="shared" si="0"/>
        <v/>
      </c>
      <c r="H8" s="34"/>
      <c r="I8" s="34" t="str">
        <f t="shared" si="2"/>
        <v/>
      </c>
      <c r="J8" s="36" t="str">
        <f t="shared" si="1"/>
        <v/>
      </c>
      <c r="K8" s="4"/>
      <c r="L8" s="4"/>
      <c r="M8" s="35" t="s">
        <v>15</v>
      </c>
      <c r="N8" s="8">
        <v>8</v>
      </c>
      <c r="O8" s="17" t="s">
        <v>19</v>
      </c>
      <c r="P8" s="25" t="s">
        <v>27</v>
      </c>
      <c r="Q8" s="31" t="s">
        <v>782</v>
      </c>
      <c r="R8" s="29" t="s">
        <v>783</v>
      </c>
    </row>
    <row r="9" spans="1:19" ht="15.95" customHeight="1" x14ac:dyDescent="0.2">
      <c r="A9" s="1"/>
      <c r="B9" s="5"/>
      <c r="C9" s="4"/>
      <c r="D9" s="4"/>
      <c r="E9" s="4"/>
      <c r="F9" s="20"/>
      <c r="G9" s="37" t="str">
        <f t="shared" si="0"/>
        <v/>
      </c>
      <c r="H9" s="34"/>
      <c r="I9" s="34" t="str">
        <f t="shared" si="2"/>
        <v/>
      </c>
      <c r="J9" s="36" t="str">
        <f t="shared" si="1"/>
        <v/>
      </c>
      <c r="K9" s="4"/>
      <c r="L9" s="4"/>
      <c r="M9" s="35" t="s">
        <v>18</v>
      </c>
      <c r="N9" s="8">
        <v>8</v>
      </c>
      <c r="O9" s="17" t="s">
        <v>15</v>
      </c>
      <c r="P9" s="25" t="s">
        <v>28</v>
      </c>
      <c r="Q9" s="31" t="s">
        <v>784</v>
      </c>
      <c r="R9" s="29" t="s">
        <v>785</v>
      </c>
    </row>
    <row r="10" spans="1:19" ht="15.95" customHeight="1" x14ac:dyDescent="0.2">
      <c r="A10" s="1"/>
      <c r="B10" s="5"/>
      <c r="C10" s="4"/>
      <c r="D10" s="4"/>
      <c r="E10" s="4"/>
      <c r="F10" s="20"/>
      <c r="G10" s="37" t="str">
        <f t="shared" si="0"/>
        <v/>
      </c>
      <c r="H10" s="34"/>
      <c r="I10" s="34" t="str">
        <f t="shared" si="2"/>
        <v/>
      </c>
      <c r="J10" s="36" t="str">
        <f t="shared" si="1"/>
        <v/>
      </c>
      <c r="K10" s="4"/>
      <c r="L10" s="4"/>
      <c r="M10" s="35" t="s">
        <v>19</v>
      </c>
      <c r="N10" s="8">
        <v>9</v>
      </c>
      <c r="O10" s="17" t="s">
        <v>20</v>
      </c>
      <c r="P10" s="25" t="s">
        <v>29</v>
      </c>
      <c r="Q10" s="31" t="s">
        <v>786</v>
      </c>
      <c r="R10" s="29" t="s">
        <v>787</v>
      </c>
    </row>
    <row r="11" spans="1:19" ht="15.95" customHeight="1" x14ac:dyDescent="0.2">
      <c r="A11" s="1"/>
      <c r="B11" s="5"/>
      <c r="C11" s="4"/>
      <c r="D11" s="4"/>
      <c r="E11" s="4"/>
      <c r="F11" s="20"/>
      <c r="G11" s="37" t="str">
        <f t="shared" si="0"/>
        <v/>
      </c>
      <c r="H11" s="34"/>
      <c r="I11" s="34" t="str">
        <f t="shared" si="2"/>
        <v/>
      </c>
      <c r="J11" s="36" t="str">
        <f t="shared" si="1"/>
        <v/>
      </c>
      <c r="K11" s="4"/>
      <c r="L11" s="4"/>
      <c r="M11" s="35" t="s">
        <v>20</v>
      </c>
      <c r="N11" s="8">
        <v>9</v>
      </c>
      <c r="O11" s="17" t="s">
        <v>18</v>
      </c>
      <c r="P11" s="25" t="s">
        <v>30</v>
      </c>
      <c r="Q11" s="30" t="s">
        <v>180</v>
      </c>
      <c r="R11" s="29" t="s">
        <v>452</v>
      </c>
    </row>
    <row r="12" spans="1:19" ht="15.95" customHeight="1" x14ac:dyDescent="0.2">
      <c r="A12" s="1"/>
      <c r="B12" s="5"/>
      <c r="C12" s="4"/>
      <c r="D12" s="4"/>
      <c r="E12" s="4"/>
      <c r="F12" s="20"/>
      <c r="G12" s="37" t="str">
        <f t="shared" si="0"/>
        <v/>
      </c>
      <c r="H12" s="34"/>
      <c r="I12" s="34" t="str">
        <f t="shared" si="2"/>
        <v/>
      </c>
      <c r="J12" s="36" t="str">
        <f t="shared" si="1"/>
        <v/>
      </c>
      <c r="K12" s="4"/>
      <c r="L12" s="4"/>
      <c r="M12" s="23"/>
      <c r="N12" s="7"/>
      <c r="O12" s="6"/>
      <c r="P12" s="18"/>
      <c r="Q12" s="30" t="s">
        <v>32</v>
      </c>
      <c r="R12" s="29" t="s">
        <v>453</v>
      </c>
    </row>
    <row r="13" spans="1:19" ht="15.95" customHeight="1" x14ac:dyDescent="0.2">
      <c r="A13" s="1"/>
      <c r="B13" s="5"/>
      <c r="C13" s="4"/>
      <c r="D13" s="4"/>
      <c r="E13" s="4"/>
      <c r="F13" s="20"/>
      <c r="G13" s="37" t="str">
        <f t="shared" si="0"/>
        <v/>
      </c>
      <c r="H13" s="34"/>
      <c r="I13" s="34" t="str">
        <f t="shared" si="2"/>
        <v/>
      </c>
      <c r="J13" s="36" t="str">
        <f t="shared" si="1"/>
        <v/>
      </c>
      <c r="K13" s="4"/>
      <c r="L13" s="4"/>
      <c r="M13" s="23"/>
      <c r="N13" s="7"/>
      <c r="O13" s="6"/>
      <c r="P13" s="18"/>
      <c r="Q13" s="30" t="s">
        <v>181</v>
      </c>
      <c r="R13" s="29" t="s">
        <v>454</v>
      </c>
    </row>
    <row r="14" spans="1:19" ht="15.95" customHeight="1" x14ac:dyDescent="0.2">
      <c r="A14" s="1"/>
      <c r="B14" s="5"/>
      <c r="C14" s="4"/>
      <c r="D14" s="4"/>
      <c r="E14" s="4"/>
      <c r="F14" s="20"/>
      <c r="G14" s="37" t="str">
        <f t="shared" si="0"/>
        <v/>
      </c>
      <c r="H14" s="34"/>
      <c r="I14" s="34" t="str">
        <f t="shared" si="2"/>
        <v/>
      </c>
      <c r="J14" s="36" t="str">
        <f t="shared" si="1"/>
        <v/>
      </c>
      <c r="K14" s="4"/>
      <c r="L14" s="4"/>
      <c r="M14" s="23"/>
      <c r="N14" s="7"/>
      <c r="O14" s="6"/>
      <c r="P14" s="18"/>
      <c r="Q14" s="31" t="s">
        <v>788</v>
      </c>
      <c r="R14" s="29" t="s">
        <v>789</v>
      </c>
    </row>
    <row r="15" spans="1:19" ht="15.95" customHeight="1" x14ac:dyDescent="0.2">
      <c r="A15" s="1"/>
      <c r="B15" s="5"/>
      <c r="C15" s="4"/>
      <c r="D15" s="4"/>
      <c r="E15" s="4"/>
      <c r="F15" s="20"/>
      <c r="G15" s="37" t="str">
        <f t="shared" si="0"/>
        <v/>
      </c>
      <c r="H15" s="34"/>
      <c r="I15" s="34" t="str">
        <f t="shared" si="2"/>
        <v/>
      </c>
      <c r="J15" s="36" t="str">
        <f t="shared" si="1"/>
        <v/>
      </c>
      <c r="K15" s="4"/>
      <c r="L15" s="4"/>
      <c r="M15" s="23"/>
      <c r="N15" s="7"/>
      <c r="O15" s="6"/>
      <c r="P15" s="18"/>
      <c r="Q15" s="30" t="s">
        <v>182</v>
      </c>
      <c r="R15" s="29" t="s">
        <v>455</v>
      </c>
    </row>
    <row r="16" spans="1:19" ht="15.95" customHeight="1" x14ac:dyDescent="0.2">
      <c r="A16" s="1"/>
      <c r="B16" s="5"/>
      <c r="C16" s="4"/>
      <c r="D16" s="4"/>
      <c r="E16" s="4"/>
      <c r="F16" s="21"/>
      <c r="G16" s="37" t="str">
        <f t="shared" si="0"/>
        <v/>
      </c>
      <c r="H16" s="34"/>
      <c r="I16" s="34" t="str">
        <f t="shared" si="2"/>
        <v/>
      </c>
      <c r="J16" s="36" t="str">
        <f t="shared" si="1"/>
        <v/>
      </c>
      <c r="K16" s="4"/>
      <c r="L16" s="4"/>
      <c r="M16" s="23"/>
      <c r="N16" s="7"/>
      <c r="O16" s="6"/>
      <c r="P16" s="18"/>
      <c r="Q16" s="29" t="s">
        <v>33</v>
      </c>
      <c r="R16" s="29" t="s">
        <v>457</v>
      </c>
    </row>
    <row r="17" spans="1:18" ht="15.95" customHeight="1" x14ac:dyDescent="0.2">
      <c r="A17" s="1"/>
      <c r="B17" s="5"/>
      <c r="C17" s="4"/>
      <c r="D17" s="4"/>
      <c r="E17" s="4"/>
      <c r="F17" s="20"/>
      <c r="G17" s="37" t="str">
        <f t="shared" si="0"/>
        <v/>
      </c>
      <c r="H17" s="34"/>
      <c r="I17" s="34" t="str">
        <f t="shared" si="2"/>
        <v/>
      </c>
      <c r="J17" s="36" t="str">
        <f t="shared" si="1"/>
        <v/>
      </c>
      <c r="K17" s="4"/>
      <c r="L17" s="4"/>
      <c r="M17" s="23"/>
      <c r="N17" s="7"/>
      <c r="O17" s="6"/>
      <c r="P17" s="18"/>
      <c r="Q17" s="30" t="s">
        <v>34</v>
      </c>
      <c r="R17" s="29" t="s">
        <v>458</v>
      </c>
    </row>
    <row r="18" spans="1:18" ht="15.95" customHeight="1" x14ac:dyDescent="0.2">
      <c r="A18" s="1"/>
      <c r="B18" s="5"/>
      <c r="C18" s="4"/>
      <c r="D18" s="4"/>
      <c r="E18" s="4"/>
      <c r="F18" s="20"/>
      <c r="G18" s="37" t="str">
        <f t="shared" si="0"/>
        <v/>
      </c>
      <c r="H18" s="34"/>
      <c r="I18" s="34" t="str">
        <f t="shared" si="2"/>
        <v/>
      </c>
      <c r="J18" s="36" t="str">
        <f t="shared" si="1"/>
        <v/>
      </c>
      <c r="K18" s="4"/>
      <c r="L18" s="4"/>
      <c r="M18" s="23"/>
      <c r="N18" s="7"/>
      <c r="O18" s="6"/>
      <c r="P18" s="18"/>
      <c r="Q18" s="30" t="s">
        <v>35</v>
      </c>
      <c r="R18" s="29" t="s">
        <v>459</v>
      </c>
    </row>
    <row r="19" spans="1:18" ht="15.95" customHeight="1" x14ac:dyDescent="0.2">
      <c r="A19" s="1"/>
      <c r="B19" s="5"/>
      <c r="C19" s="4"/>
      <c r="D19" s="4"/>
      <c r="E19" s="4"/>
      <c r="F19" s="20"/>
      <c r="G19" s="37" t="str">
        <f t="shared" si="0"/>
        <v/>
      </c>
      <c r="H19" s="34"/>
      <c r="I19" s="34" t="str">
        <f t="shared" si="2"/>
        <v/>
      </c>
      <c r="J19" s="36" t="str">
        <f t="shared" si="1"/>
        <v/>
      </c>
      <c r="K19" s="4"/>
      <c r="L19" s="4"/>
      <c r="M19" s="23"/>
      <c r="N19" s="7"/>
      <c r="O19" s="6"/>
      <c r="P19" s="18"/>
      <c r="Q19" s="30" t="s">
        <v>36</v>
      </c>
      <c r="R19" s="29" t="s">
        <v>460</v>
      </c>
    </row>
    <row r="20" spans="1:18" ht="15.95" customHeight="1" x14ac:dyDescent="0.2">
      <c r="A20" s="1"/>
      <c r="B20" s="5"/>
      <c r="C20" s="4"/>
      <c r="D20" s="4"/>
      <c r="E20" s="4"/>
      <c r="F20" s="20"/>
      <c r="G20" s="37" t="str">
        <f t="shared" si="0"/>
        <v/>
      </c>
      <c r="H20" s="34"/>
      <c r="I20" s="34" t="str">
        <f t="shared" si="2"/>
        <v/>
      </c>
      <c r="J20" s="36" t="str">
        <f t="shared" si="1"/>
        <v/>
      </c>
      <c r="K20" s="4"/>
      <c r="L20" s="4"/>
      <c r="M20" s="23"/>
      <c r="N20" s="7"/>
      <c r="O20" s="6"/>
      <c r="P20" s="18"/>
      <c r="Q20" s="29" t="s">
        <v>183</v>
      </c>
      <c r="R20" s="29" t="s">
        <v>461</v>
      </c>
    </row>
    <row r="21" spans="1:18" ht="15.95" customHeight="1" x14ac:dyDescent="0.2">
      <c r="A21" s="1"/>
      <c r="B21" s="5"/>
      <c r="C21" s="4"/>
      <c r="D21" s="4"/>
      <c r="E21" s="4"/>
      <c r="F21" s="20"/>
      <c r="G21" s="37" t="str">
        <f t="shared" si="0"/>
        <v/>
      </c>
      <c r="H21" s="34"/>
      <c r="I21" s="34" t="str">
        <f t="shared" si="2"/>
        <v/>
      </c>
      <c r="J21" s="36" t="str">
        <f t="shared" si="1"/>
        <v/>
      </c>
      <c r="K21" s="4"/>
      <c r="L21" s="4"/>
      <c r="M21" s="23"/>
      <c r="N21" s="7"/>
      <c r="O21" s="6"/>
      <c r="P21" s="18"/>
      <c r="Q21" s="29" t="s">
        <v>37</v>
      </c>
      <c r="R21" s="29" t="s">
        <v>462</v>
      </c>
    </row>
    <row r="22" spans="1:18" ht="15.95" customHeight="1" x14ac:dyDescent="0.2">
      <c r="A22" s="1"/>
      <c r="B22" s="5"/>
      <c r="C22" s="4"/>
      <c r="D22" s="4"/>
      <c r="E22" s="4"/>
      <c r="F22" s="20"/>
      <c r="G22" s="37" t="str">
        <f t="shared" si="0"/>
        <v/>
      </c>
      <c r="H22" s="34"/>
      <c r="I22" s="34" t="str">
        <f t="shared" si="2"/>
        <v/>
      </c>
      <c r="J22" s="36" t="str">
        <f t="shared" si="1"/>
        <v/>
      </c>
      <c r="K22" s="4"/>
      <c r="L22" s="4"/>
      <c r="M22" s="23"/>
      <c r="N22" s="7"/>
      <c r="O22" s="6"/>
      <c r="P22" s="18"/>
      <c r="Q22" s="30" t="s">
        <v>184</v>
      </c>
      <c r="R22" s="29" t="s">
        <v>463</v>
      </c>
    </row>
    <row r="23" spans="1:18" ht="15.95" customHeight="1" x14ac:dyDescent="0.2">
      <c r="A23" s="1"/>
      <c r="B23" s="5"/>
      <c r="C23" s="4"/>
      <c r="D23" s="4"/>
      <c r="E23" s="4"/>
      <c r="F23" s="20"/>
      <c r="G23" s="37" t="str">
        <f t="shared" si="0"/>
        <v/>
      </c>
      <c r="H23" s="34"/>
      <c r="I23" s="34" t="str">
        <f t="shared" si="2"/>
        <v/>
      </c>
      <c r="J23" s="36" t="str">
        <f t="shared" si="1"/>
        <v/>
      </c>
      <c r="K23" s="4"/>
      <c r="L23" s="4"/>
      <c r="M23" s="23"/>
      <c r="N23" s="7"/>
      <c r="O23" s="6"/>
      <c r="P23" s="18"/>
      <c r="Q23" s="29" t="s">
        <v>38</v>
      </c>
      <c r="R23" s="29" t="s">
        <v>464</v>
      </c>
    </row>
    <row r="24" spans="1:18" ht="15.95" customHeight="1" x14ac:dyDescent="0.2">
      <c r="A24" s="1"/>
      <c r="B24" s="5"/>
      <c r="C24" s="4"/>
      <c r="D24" s="4"/>
      <c r="E24" s="4"/>
      <c r="F24" s="20"/>
      <c r="G24" s="37" t="str">
        <f t="shared" si="0"/>
        <v/>
      </c>
      <c r="H24" s="34"/>
      <c r="I24" s="34" t="str">
        <f t="shared" si="2"/>
        <v/>
      </c>
      <c r="J24" s="36" t="str">
        <f t="shared" si="1"/>
        <v/>
      </c>
      <c r="K24" s="4"/>
      <c r="L24" s="4"/>
      <c r="M24" s="23"/>
      <c r="N24" s="7"/>
      <c r="O24" s="6"/>
      <c r="P24" s="18"/>
      <c r="Q24" s="30" t="s">
        <v>39</v>
      </c>
      <c r="R24" s="29" t="s">
        <v>465</v>
      </c>
    </row>
    <row r="25" spans="1:18" ht="15.95" customHeight="1" x14ac:dyDescent="0.2">
      <c r="A25" s="1"/>
      <c r="B25" s="5"/>
      <c r="C25" s="4"/>
      <c r="D25" s="4"/>
      <c r="E25" s="4"/>
      <c r="F25" s="20"/>
      <c r="G25" s="37" t="str">
        <f t="shared" si="0"/>
        <v/>
      </c>
      <c r="H25" s="34"/>
      <c r="I25" s="34" t="str">
        <f t="shared" si="2"/>
        <v/>
      </c>
      <c r="J25" s="36" t="str">
        <f t="shared" si="1"/>
        <v/>
      </c>
      <c r="K25" s="4"/>
      <c r="L25" s="4"/>
      <c r="M25" s="23"/>
      <c r="N25" s="7"/>
      <c r="O25" s="6"/>
      <c r="P25" s="18"/>
      <c r="Q25" s="29" t="s">
        <v>5</v>
      </c>
      <c r="R25" s="29" t="s">
        <v>468</v>
      </c>
    </row>
    <row r="26" spans="1:18" ht="15.95" customHeight="1" x14ac:dyDescent="0.2">
      <c r="A26" s="1"/>
      <c r="B26" s="5"/>
      <c r="C26" s="4"/>
      <c r="D26" s="4"/>
      <c r="E26" s="4"/>
      <c r="F26" s="20"/>
      <c r="G26" s="37" t="str">
        <f t="shared" si="0"/>
        <v/>
      </c>
      <c r="H26" s="34"/>
      <c r="I26" s="34" t="str">
        <f t="shared" si="2"/>
        <v/>
      </c>
      <c r="J26" s="36" t="str">
        <f t="shared" si="1"/>
        <v/>
      </c>
      <c r="K26" s="4"/>
      <c r="L26" s="4"/>
      <c r="M26" s="23"/>
      <c r="N26" s="7"/>
      <c r="O26" s="6"/>
      <c r="P26" s="18"/>
      <c r="Q26" s="31" t="s">
        <v>790</v>
      </c>
      <c r="R26" s="29" t="s">
        <v>791</v>
      </c>
    </row>
    <row r="27" spans="1:18" ht="15.95" customHeight="1" x14ac:dyDescent="0.2">
      <c r="A27" s="1"/>
      <c r="B27" s="5"/>
      <c r="C27" s="4"/>
      <c r="D27" s="4"/>
      <c r="E27" s="4"/>
      <c r="F27" s="20"/>
      <c r="G27" s="37" t="str">
        <f t="shared" si="0"/>
        <v/>
      </c>
      <c r="H27" s="34"/>
      <c r="I27" s="34" t="str">
        <f t="shared" si="2"/>
        <v/>
      </c>
      <c r="J27" s="36" t="str">
        <f t="shared" si="1"/>
        <v/>
      </c>
      <c r="K27" s="4"/>
      <c r="L27" s="4"/>
      <c r="M27" s="23"/>
      <c r="N27" s="7"/>
      <c r="O27" s="6"/>
      <c r="P27" s="18"/>
      <c r="Q27" s="30" t="s">
        <v>6</v>
      </c>
      <c r="R27" s="29" t="s">
        <v>469</v>
      </c>
    </row>
    <row r="28" spans="1:18" ht="15.95" customHeight="1" x14ac:dyDescent="0.2">
      <c r="A28" s="1"/>
      <c r="B28" s="5"/>
      <c r="C28" s="4"/>
      <c r="D28" s="4"/>
      <c r="E28" s="4"/>
      <c r="F28" s="20"/>
      <c r="G28" s="37" t="str">
        <f t="shared" si="0"/>
        <v/>
      </c>
      <c r="H28" s="34"/>
      <c r="I28" s="34" t="str">
        <f t="shared" si="2"/>
        <v/>
      </c>
      <c r="J28" s="36" t="str">
        <f t="shared" si="1"/>
        <v/>
      </c>
      <c r="K28" s="4"/>
      <c r="L28" s="4"/>
      <c r="M28" s="23"/>
      <c r="N28" s="7"/>
      <c r="O28" s="6"/>
      <c r="P28" s="18"/>
      <c r="Q28" s="30" t="s">
        <v>40</v>
      </c>
      <c r="R28" s="29" t="s">
        <v>471</v>
      </c>
    </row>
    <row r="29" spans="1:18" ht="15.95" customHeight="1" x14ac:dyDescent="0.2">
      <c r="A29" s="1"/>
      <c r="B29" s="5"/>
      <c r="C29" s="4"/>
      <c r="D29" s="4"/>
      <c r="E29" s="4"/>
      <c r="F29" s="20"/>
      <c r="G29" s="37" t="str">
        <f t="shared" si="0"/>
        <v/>
      </c>
      <c r="H29" s="34"/>
      <c r="I29" s="34" t="str">
        <f t="shared" si="2"/>
        <v/>
      </c>
      <c r="J29" s="36" t="str">
        <f t="shared" si="1"/>
        <v/>
      </c>
      <c r="K29" s="4"/>
      <c r="L29" s="4"/>
      <c r="M29" s="23"/>
      <c r="N29" s="7"/>
      <c r="O29" s="6"/>
      <c r="P29" s="18"/>
      <c r="Q29" s="31" t="s">
        <v>792</v>
      </c>
      <c r="R29" s="29" t="s">
        <v>793</v>
      </c>
    </row>
    <row r="30" spans="1:18" ht="15.95" customHeight="1" x14ac:dyDescent="0.2">
      <c r="A30" s="1"/>
      <c r="B30" s="5"/>
      <c r="C30" s="4"/>
      <c r="D30" s="4"/>
      <c r="E30" s="4"/>
      <c r="F30" s="20"/>
      <c r="G30" s="37" t="str">
        <f t="shared" si="0"/>
        <v/>
      </c>
      <c r="H30" s="34"/>
      <c r="I30" s="34" t="str">
        <f t="shared" si="2"/>
        <v/>
      </c>
      <c r="J30" s="36" t="str">
        <f t="shared" si="1"/>
        <v/>
      </c>
      <c r="K30" s="4"/>
      <c r="L30" s="4"/>
      <c r="M30" s="23"/>
      <c r="N30" s="7"/>
      <c r="O30" s="6"/>
      <c r="P30" s="18"/>
      <c r="Q30" s="30" t="s">
        <v>7</v>
      </c>
      <c r="R30" s="29" t="s">
        <v>472</v>
      </c>
    </row>
    <row r="31" spans="1:18" ht="15.95" customHeight="1" x14ac:dyDescent="0.2">
      <c r="A31" s="1"/>
      <c r="B31" s="5"/>
      <c r="C31" s="4"/>
      <c r="D31" s="4"/>
      <c r="E31" s="4"/>
      <c r="F31" s="20"/>
      <c r="G31" s="37" t="str">
        <f t="shared" si="0"/>
        <v/>
      </c>
      <c r="H31" s="34"/>
      <c r="I31" s="34" t="str">
        <f t="shared" si="2"/>
        <v/>
      </c>
      <c r="J31" s="36" t="str">
        <f t="shared" si="1"/>
        <v/>
      </c>
      <c r="K31" s="4"/>
      <c r="L31" s="4"/>
      <c r="M31" s="23"/>
      <c r="N31" s="7"/>
      <c r="O31" s="6"/>
      <c r="P31" s="18"/>
      <c r="Q31" s="30" t="s">
        <v>41</v>
      </c>
      <c r="R31" s="29" t="s">
        <v>473</v>
      </c>
    </row>
    <row r="32" spans="1:18" ht="15.95" customHeight="1" x14ac:dyDescent="0.2">
      <c r="A32" s="1"/>
      <c r="B32" s="5"/>
      <c r="C32" s="4"/>
      <c r="D32" s="4"/>
      <c r="E32" s="4"/>
      <c r="F32" s="20"/>
      <c r="G32" s="37" t="str">
        <f t="shared" si="0"/>
        <v/>
      </c>
      <c r="H32" s="34"/>
      <c r="I32" s="34" t="str">
        <f t="shared" si="2"/>
        <v/>
      </c>
      <c r="J32" s="36" t="str">
        <f t="shared" si="1"/>
        <v/>
      </c>
      <c r="K32" s="4"/>
      <c r="L32" s="4"/>
      <c r="M32" s="23"/>
      <c r="N32" s="7"/>
      <c r="O32" s="6"/>
      <c r="P32" s="18"/>
      <c r="Q32" s="29" t="s">
        <v>42</v>
      </c>
      <c r="R32" s="29" t="s">
        <v>474</v>
      </c>
    </row>
    <row r="33" spans="1:18" ht="15.95" customHeight="1" x14ac:dyDescent="0.2">
      <c r="A33" s="1"/>
      <c r="B33" s="5"/>
      <c r="C33" s="4"/>
      <c r="D33" s="4"/>
      <c r="E33" s="4"/>
      <c r="F33" s="20"/>
      <c r="G33" s="37" t="str">
        <f t="shared" si="0"/>
        <v/>
      </c>
      <c r="H33" s="34"/>
      <c r="I33" s="34" t="str">
        <f t="shared" si="2"/>
        <v/>
      </c>
      <c r="J33" s="36" t="str">
        <f t="shared" si="1"/>
        <v/>
      </c>
      <c r="K33" s="4"/>
      <c r="L33" s="4"/>
      <c r="M33" s="23"/>
      <c r="N33" s="7"/>
      <c r="O33" s="6"/>
      <c r="P33" s="18"/>
      <c r="Q33" s="30" t="s">
        <v>185</v>
      </c>
      <c r="R33" s="29" t="s">
        <v>475</v>
      </c>
    </row>
    <row r="34" spans="1:18" ht="15.95" customHeight="1" x14ac:dyDescent="0.2">
      <c r="A34" s="1"/>
      <c r="B34" s="5"/>
      <c r="C34" s="4"/>
      <c r="D34" s="4"/>
      <c r="E34" s="4"/>
      <c r="F34" s="20"/>
      <c r="G34" s="37" t="str">
        <f t="shared" si="0"/>
        <v/>
      </c>
      <c r="H34" s="34"/>
      <c r="I34" s="34" t="str">
        <f t="shared" si="2"/>
        <v/>
      </c>
      <c r="J34" s="36" t="str">
        <f t="shared" si="1"/>
        <v/>
      </c>
      <c r="K34" s="4"/>
      <c r="L34" s="4"/>
      <c r="M34" s="23"/>
      <c r="N34" s="7"/>
      <c r="O34" s="6"/>
      <c r="P34" s="18"/>
      <c r="Q34" s="31" t="s">
        <v>794</v>
      </c>
      <c r="R34" s="29" t="s">
        <v>795</v>
      </c>
    </row>
    <row r="35" spans="1:18" ht="15.95" customHeight="1" x14ac:dyDescent="0.2">
      <c r="A35" s="1"/>
      <c r="B35" s="5"/>
      <c r="C35" s="4"/>
      <c r="D35" s="4"/>
      <c r="E35" s="4"/>
      <c r="F35" s="20"/>
      <c r="G35" s="37" t="str">
        <f t="shared" si="0"/>
        <v/>
      </c>
      <c r="H35" s="34"/>
      <c r="I35" s="34" t="str">
        <f t="shared" si="2"/>
        <v/>
      </c>
      <c r="J35" s="36" t="str">
        <f t="shared" si="1"/>
        <v/>
      </c>
      <c r="K35" s="4"/>
      <c r="L35" s="4"/>
      <c r="M35" s="23"/>
      <c r="N35" s="7"/>
      <c r="O35" s="6"/>
      <c r="P35" s="18"/>
      <c r="Q35" s="30" t="s">
        <v>43</v>
      </c>
      <c r="R35" s="29" t="s">
        <v>476</v>
      </c>
    </row>
    <row r="36" spans="1:18" ht="15.95" customHeight="1" x14ac:dyDescent="0.2">
      <c r="A36" s="1"/>
      <c r="B36" s="5"/>
      <c r="C36" s="4"/>
      <c r="D36" s="4"/>
      <c r="E36" s="4"/>
      <c r="F36" s="20"/>
      <c r="G36" s="37" t="str">
        <f t="shared" ref="G36:G67" si="3">IF(C36="","",(VLOOKUP($D$1,$Q$4:$R$377,2,FALSE)))</f>
        <v/>
      </c>
      <c r="H36" s="34"/>
      <c r="I36" s="34" t="str">
        <f t="shared" si="2"/>
        <v/>
      </c>
      <c r="J36" s="36" t="str">
        <f t="shared" ref="J36:J54" si="4">IF(C36="","",$D$1)</f>
        <v/>
      </c>
      <c r="K36" s="4"/>
      <c r="L36" s="4"/>
      <c r="M36" s="23"/>
      <c r="N36" s="7"/>
      <c r="O36" s="6"/>
      <c r="P36" s="18"/>
      <c r="Q36" s="30" t="s">
        <v>21</v>
      </c>
      <c r="R36" s="29" t="s">
        <v>477</v>
      </c>
    </row>
    <row r="37" spans="1:18" ht="15.95" customHeight="1" x14ac:dyDescent="0.2">
      <c r="A37" s="1"/>
      <c r="B37" s="5"/>
      <c r="C37" s="4"/>
      <c r="D37" s="4"/>
      <c r="E37" s="4"/>
      <c r="F37" s="20"/>
      <c r="G37" s="37" t="str">
        <f t="shared" si="3"/>
        <v/>
      </c>
      <c r="H37" s="34"/>
      <c r="I37" s="34" t="str">
        <f t="shared" si="2"/>
        <v/>
      </c>
      <c r="J37" s="36" t="str">
        <f t="shared" si="4"/>
        <v/>
      </c>
      <c r="K37" s="4"/>
      <c r="L37" s="4"/>
      <c r="M37" s="23"/>
      <c r="N37" s="7"/>
      <c r="O37" s="6"/>
      <c r="P37" s="18"/>
      <c r="Q37" s="30" t="s">
        <v>186</v>
      </c>
      <c r="R37" s="29" t="s">
        <v>478</v>
      </c>
    </row>
    <row r="38" spans="1:18" ht="15.95" customHeight="1" x14ac:dyDescent="0.2">
      <c r="A38" s="1"/>
      <c r="B38" s="5"/>
      <c r="C38" s="4"/>
      <c r="D38" s="4"/>
      <c r="E38" s="4"/>
      <c r="F38" s="20"/>
      <c r="G38" s="37" t="str">
        <f t="shared" si="3"/>
        <v/>
      </c>
      <c r="H38" s="34"/>
      <c r="I38" s="34" t="str">
        <f t="shared" si="2"/>
        <v/>
      </c>
      <c r="J38" s="36" t="str">
        <f t="shared" si="4"/>
        <v/>
      </c>
      <c r="K38" s="4"/>
      <c r="L38" s="4"/>
      <c r="M38" s="23"/>
      <c r="N38" s="7"/>
      <c r="O38" s="6"/>
      <c r="P38" s="18"/>
      <c r="Q38" s="30" t="s">
        <v>8</v>
      </c>
      <c r="R38" s="29" t="s">
        <v>479</v>
      </c>
    </row>
    <row r="39" spans="1:18" ht="15.95" customHeight="1" x14ac:dyDescent="0.2">
      <c r="A39" s="1"/>
      <c r="B39" s="5"/>
      <c r="C39" s="4"/>
      <c r="D39" s="4"/>
      <c r="E39" s="4"/>
      <c r="F39" s="20"/>
      <c r="G39" s="37" t="str">
        <f t="shared" si="3"/>
        <v/>
      </c>
      <c r="H39" s="34"/>
      <c r="I39" s="34" t="str">
        <f t="shared" si="2"/>
        <v/>
      </c>
      <c r="J39" s="36" t="str">
        <f t="shared" si="4"/>
        <v/>
      </c>
      <c r="K39" s="4"/>
      <c r="L39" s="4"/>
      <c r="M39" s="23"/>
      <c r="N39" s="7"/>
      <c r="O39" s="6"/>
      <c r="P39" s="18"/>
      <c r="Q39" s="29" t="s">
        <v>187</v>
      </c>
      <c r="R39" s="29" t="s">
        <v>480</v>
      </c>
    </row>
    <row r="40" spans="1:18" ht="15.95" customHeight="1" x14ac:dyDescent="0.2">
      <c r="A40" s="1"/>
      <c r="B40" s="5"/>
      <c r="C40" s="4"/>
      <c r="D40" s="4"/>
      <c r="E40" s="4"/>
      <c r="F40" s="20"/>
      <c r="G40" s="37" t="str">
        <f t="shared" si="3"/>
        <v/>
      </c>
      <c r="H40" s="34"/>
      <c r="I40" s="34" t="str">
        <f t="shared" si="2"/>
        <v/>
      </c>
      <c r="J40" s="36" t="str">
        <f t="shared" si="4"/>
        <v/>
      </c>
      <c r="K40" s="4"/>
      <c r="L40" s="4"/>
      <c r="M40" s="23"/>
      <c r="N40" s="7"/>
      <c r="O40" s="6"/>
      <c r="P40" s="18"/>
      <c r="Q40" s="29" t="s">
        <v>44</v>
      </c>
      <c r="R40" s="29" t="s">
        <v>481</v>
      </c>
    </row>
    <row r="41" spans="1:18" ht="15.95" customHeight="1" x14ac:dyDescent="0.2">
      <c r="A41" s="1"/>
      <c r="B41" s="5"/>
      <c r="C41" s="4"/>
      <c r="D41" s="4"/>
      <c r="E41" s="4"/>
      <c r="F41" s="20"/>
      <c r="G41" s="37" t="str">
        <f t="shared" si="3"/>
        <v/>
      </c>
      <c r="H41" s="34"/>
      <c r="I41" s="34" t="str">
        <f t="shared" si="2"/>
        <v/>
      </c>
      <c r="J41" s="36" t="str">
        <f t="shared" si="4"/>
        <v/>
      </c>
      <c r="K41" s="4"/>
      <c r="L41" s="4"/>
      <c r="M41" s="23"/>
      <c r="N41" s="7"/>
      <c r="O41" s="6"/>
      <c r="P41" s="18"/>
      <c r="Q41" s="30" t="s">
        <v>45</v>
      </c>
      <c r="R41" s="29" t="s">
        <v>482</v>
      </c>
    </row>
    <row r="42" spans="1:18" ht="15.95" customHeight="1" x14ac:dyDescent="0.2">
      <c r="A42" s="1"/>
      <c r="B42" s="5"/>
      <c r="C42" s="4"/>
      <c r="D42" s="4"/>
      <c r="E42" s="4"/>
      <c r="F42" s="20"/>
      <c r="G42" s="37" t="str">
        <f t="shared" si="3"/>
        <v/>
      </c>
      <c r="H42" s="34"/>
      <c r="I42" s="34" t="str">
        <f t="shared" si="2"/>
        <v/>
      </c>
      <c r="J42" s="36" t="str">
        <f t="shared" si="4"/>
        <v/>
      </c>
      <c r="K42" s="4"/>
      <c r="L42" s="4"/>
      <c r="M42" s="23"/>
      <c r="N42" s="7"/>
      <c r="O42" s="6"/>
      <c r="P42" s="18"/>
      <c r="Q42" s="32" t="s">
        <v>483</v>
      </c>
      <c r="R42" s="29" t="s">
        <v>484</v>
      </c>
    </row>
    <row r="43" spans="1:18" ht="15.95" customHeight="1" x14ac:dyDescent="0.2">
      <c r="A43" s="1"/>
      <c r="B43" s="5"/>
      <c r="C43" s="4"/>
      <c r="D43" s="4"/>
      <c r="E43" s="4"/>
      <c r="F43" s="20"/>
      <c r="G43" s="37" t="str">
        <f t="shared" si="3"/>
        <v/>
      </c>
      <c r="H43" s="34"/>
      <c r="I43" s="34" t="str">
        <f t="shared" si="2"/>
        <v/>
      </c>
      <c r="J43" s="36" t="str">
        <f t="shared" si="4"/>
        <v/>
      </c>
      <c r="K43" s="4"/>
      <c r="L43" s="4"/>
      <c r="M43" s="23"/>
      <c r="N43" s="7"/>
      <c r="O43" s="6"/>
      <c r="P43" s="18"/>
      <c r="Q43" s="30" t="s">
        <v>485</v>
      </c>
      <c r="R43" s="29" t="s">
        <v>486</v>
      </c>
    </row>
    <row r="44" spans="1:18" ht="15.95" customHeight="1" x14ac:dyDescent="0.2">
      <c r="A44" s="1"/>
      <c r="B44" s="5"/>
      <c r="C44" s="4"/>
      <c r="D44" s="4"/>
      <c r="E44" s="4"/>
      <c r="F44" s="20"/>
      <c r="G44" s="37" t="str">
        <f t="shared" si="3"/>
        <v/>
      </c>
      <c r="H44" s="34"/>
      <c r="I44" s="34" t="str">
        <f t="shared" si="2"/>
        <v/>
      </c>
      <c r="J44" s="36" t="str">
        <f t="shared" si="4"/>
        <v/>
      </c>
      <c r="K44" s="4"/>
      <c r="L44" s="4"/>
      <c r="M44" s="23"/>
      <c r="N44" s="7"/>
      <c r="O44" s="6"/>
      <c r="P44" s="18"/>
      <c r="Q44" s="31" t="s">
        <v>46</v>
      </c>
      <c r="R44" s="29" t="s">
        <v>487</v>
      </c>
    </row>
    <row r="45" spans="1:18" ht="15.95" customHeight="1" x14ac:dyDescent="0.2">
      <c r="A45" s="1"/>
      <c r="B45" s="5"/>
      <c r="C45" s="4"/>
      <c r="D45" s="4"/>
      <c r="E45" s="4"/>
      <c r="F45" s="20"/>
      <c r="G45" s="37" t="str">
        <f t="shared" si="3"/>
        <v/>
      </c>
      <c r="H45" s="34"/>
      <c r="I45" s="34" t="str">
        <f t="shared" si="2"/>
        <v/>
      </c>
      <c r="J45" s="36" t="str">
        <f t="shared" si="4"/>
        <v/>
      </c>
      <c r="K45" s="4"/>
      <c r="L45" s="4"/>
      <c r="M45" s="23"/>
      <c r="N45" s="7"/>
      <c r="O45" s="6"/>
      <c r="P45" s="18"/>
      <c r="Q45" s="30" t="s">
        <v>188</v>
      </c>
      <c r="R45" s="29" t="s">
        <v>488</v>
      </c>
    </row>
    <row r="46" spans="1:18" ht="15.95" customHeight="1" x14ac:dyDescent="0.2">
      <c r="A46" s="1"/>
      <c r="B46" s="5"/>
      <c r="C46" s="4"/>
      <c r="D46" s="4"/>
      <c r="E46" s="4"/>
      <c r="F46" s="20"/>
      <c r="G46" s="37" t="str">
        <f t="shared" si="3"/>
        <v/>
      </c>
      <c r="H46" s="34"/>
      <c r="I46" s="34" t="str">
        <f t="shared" si="2"/>
        <v/>
      </c>
      <c r="J46" s="36" t="str">
        <f t="shared" si="4"/>
        <v/>
      </c>
      <c r="K46" s="4"/>
      <c r="L46" s="4"/>
      <c r="M46" s="23"/>
      <c r="N46" s="7"/>
      <c r="O46" s="6"/>
      <c r="P46" s="18"/>
      <c r="Q46" s="30" t="s">
        <v>47</v>
      </c>
      <c r="R46" s="29" t="s">
        <v>489</v>
      </c>
    </row>
    <row r="47" spans="1:18" ht="15.95" customHeight="1" x14ac:dyDescent="0.2">
      <c r="A47" s="1"/>
      <c r="B47" s="5"/>
      <c r="C47" s="4"/>
      <c r="D47" s="4"/>
      <c r="E47" s="4"/>
      <c r="F47" s="20"/>
      <c r="G47" s="37" t="str">
        <f t="shared" si="3"/>
        <v/>
      </c>
      <c r="H47" s="34"/>
      <c r="I47" s="34" t="str">
        <f t="shared" si="2"/>
        <v/>
      </c>
      <c r="J47" s="36" t="str">
        <f t="shared" si="4"/>
        <v/>
      </c>
      <c r="K47" s="4"/>
      <c r="L47" s="4"/>
      <c r="M47" s="23"/>
      <c r="N47" s="7"/>
      <c r="O47" s="6"/>
      <c r="P47" s="18"/>
      <c r="Q47" s="30" t="s">
        <v>48</v>
      </c>
      <c r="R47" s="29" t="s">
        <v>490</v>
      </c>
    </row>
    <row r="48" spans="1:18" ht="15.95" customHeight="1" x14ac:dyDescent="0.2">
      <c r="A48" s="1"/>
      <c r="B48" s="5"/>
      <c r="C48" s="4"/>
      <c r="D48" s="4"/>
      <c r="E48" s="4"/>
      <c r="F48" s="20"/>
      <c r="G48" s="37" t="str">
        <f t="shared" si="3"/>
        <v/>
      </c>
      <c r="H48" s="34"/>
      <c r="I48" s="34" t="str">
        <f t="shared" si="2"/>
        <v/>
      </c>
      <c r="J48" s="36" t="str">
        <f t="shared" si="4"/>
        <v/>
      </c>
      <c r="K48" s="4"/>
      <c r="L48" s="4"/>
      <c r="M48" s="23"/>
      <c r="N48" s="7"/>
      <c r="O48" s="6"/>
      <c r="P48" s="18"/>
      <c r="Q48" s="31" t="s">
        <v>796</v>
      </c>
      <c r="R48" s="29" t="s">
        <v>797</v>
      </c>
    </row>
    <row r="49" spans="1:18" ht="15.95" customHeight="1" x14ac:dyDescent="0.2">
      <c r="A49" s="1"/>
      <c r="B49" s="5"/>
      <c r="C49" s="4"/>
      <c r="D49" s="4"/>
      <c r="E49" s="4"/>
      <c r="F49" s="20"/>
      <c r="G49" s="37" t="str">
        <f t="shared" si="3"/>
        <v/>
      </c>
      <c r="H49" s="34"/>
      <c r="I49" s="34" t="str">
        <f t="shared" si="2"/>
        <v/>
      </c>
      <c r="J49" s="36" t="str">
        <f t="shared" si="4"/>
        <v/>
      </c>
      <c r="K49" s="4"/>
      <c r="L49" s="4"/>
      <c r="M49" s="23"/>
      <c r="N49" s="7"/>
      <c r="O49" s="6"/>
      <c r="P49" s="18"/>
      <c r="Q49" s="31" t="s">
        <v>798</v>
      </c>
      <c r="R49" s="29" t="s">
        <v>799</v>
      </c>
    </row>
    <row r="50" spans="1:18" ht="15.95" customHeight="1" x14ac:dyDescent="0.2">
      <c r="A50" s="1"/>
      <c r="B50" s="5"/>
      <c r="C50" s="4"/>
      <c r="D50" s="4"/>
      <c r="E50" s="4"/>
      <c r="F50" s="20"/>
      <c r="G50" s="37" t="str">
        <f t="shared" si="3"/>
        <v/>
      </c>
      <c r="H50" s="34"/>
      <c r="I50" s="34" t="str">
        <f t="shared" si="2"/>
        <v/>
      </c>
      <c r="J50" s="36" t="str">
        <f t="shared" si="4"/>
        <v/>
      </c>
      <c r="K50" s="4"/>
      <c r="L50" s="4"/>
      <c r="M50" s="23"/>
      <c r="N50" s="7"/>
      <c r="O50" s="6"/>
      <c r="P50" s="18"/>
      <c r="Q50" s="30" t="s">
        <v>189</v>
      </c>
      <c r="R50" s="29" t="s">
        <v>491</v>
      </c>
    </row>
    <row r="51" spans="1:18" ht="15.95" customHeight="1" x14ac:dyDescent="0.2">
      <c r="A51" s="1"/>
      <c r="B51" s="5"/>
      <c r="C51" s="4"/>
      <c r="D51" s="4"/>
      <c r="E51" s="4"/>
      <c r="F51" s="20"/>
      <c r="G51" s="37" t="str">
        <f t="shared" si="3"/>
        <v/>
      </c>
      <c r="H51" s="34"/>
      <c r="I51" s="34" t="str">
        <f t="shared" si="2"/>
        <v/>
      </c>
      <c r="J51" s="36" t="str">
        <f t="shared" si="4"/>
        <v/>
      </c>
      <c r="K51" s="4"/>
      <c r="L51" s="4"/>
      <c r="M51" s="23"/>
      <c r="N51" s="7"/>
      <c r="O51" s="6"/>
      <c r="P51" s="18"/>
      <c r="Q51" s="30" t="s">
        <v>190</v>
      </c>
      <c r="R51" s="29" t="s">
        <v>492</v>
      </c>
    </row>
    <row r="52" spans="1:18" ht="15.95" customHeight="1" x14ac:dyDescent="0.2">
      <c r="A52" s="1"/>
      <c r="B52" s="5"/>
      <c r="C52" s="4"/>
      <c r="D52" s="4"/>
      <c r="E52" s="4"/>
      <c r="F52" s="20"/>
      <c r="G52" s="37" t="str">
        <f t="shared" si="3"/>
        <v/>
      </c>
      <c r="H52" s="34"/>
      <c r="I52" s="34" t="str">
        <f t="shared" si="2"/>
        <v/>
      </c>
      <c r="J52" s="36" t="str">
        <f t="shared" si="4"/>
        <v/>
      </c>
      <c r="K52" s="4"/>
      <c r="L52" s="4"/>
      <c r="M52" s="23"/>
      <c r="N52" s="7"/>
      <c r="O52" s="6"/>
      <c r="P52" s="18"/>
      <c r="Q52" s="30" t="s">
        <v>49</v>
      </c>
      <c r="R52" s="29" t="s">
        <v>493</v>
      </c>
    </row>
    <row r="53" spans="1:18" ht="15.95" customHeight="1" x14ac:dyDescent="0.2">
      <c r="A53" s="1"/>
      <c r="B53" s="5"/>
      <c r="C53" s="4"/>
      <c r="D53" s="4"/>
      <c r="E53" s="4"/>
      <c r="F53" s="20"/>
      <c r="G53" s="37" t="str">
        <f t="shared" si="3"/>
        <v/>
      </c>
      <c r="H53" s="34"/>
      <c r="I53" s="34" t="str">
        <f t="shared" si="2"/>
        <v/>
      </c>
      <c r="J53" s="36" t="str">
        <f t="shared" si="4"/>
        <v/>
      </c>
      <c r="K53" s="4"/>
      <c r="L53" s="4"/>
      <c r="M53" s="23"/>
      <c r="N53" s="7"/>
      <c r="O53" s="6"/>
      <c r="P53" s="18"/>
      <c r="Q53" s="29" t="s">
        <v>191</v>
      </c>
      <c r="R53" s="29" t="s">
        <v>494</v>
      </c>
    </row>
    <row r="54" spans="1:18" ht="15.95" customHeight="1" x14ac:dyDescent="0.2">
      <c r="A54" s="1"/>
      <c r="B54" s="5"/>
      <c r="C54" s="4"/>
      <c r="D54" s="4"/>
      <c r="E54" s="4"/>
      <c r="F54" s="20"/>
      <c r="G54" s="37" t="str">
        <f t="shared" si="3"/>
        <v/>
      </c>
      <c r="H54" s="34"/>
      <c r="I54" s="34" t="str">
        <f t="shared" si="2"/>
        <v/>
      </c>
      <c r="J54" s="36" t="str">
        <f t="shared" si="4"/>
        <v/>
      </c>
      <c r="K54" s="4"/>
      <c r="L54" s="4"/>
      <c r="M54" s="23"/>
      <c r="O54" s="6"/>
      <c r="P54" s="18"/>
      <c r="Q54" s="29" t="s">
        <v>50</v>
      </c>
      <c r="R54" s="29" t="s">
        <v>495</v>
      </c>
    </row>
    <row r="55" spans="1:18" ht="15.95" customHeight="1" x14ac:dyDescent="0.2">
      <c r="A55" s="1"/>
      <c r="B55" s="5"/>
      <c r="C55" s="4"/>
      <c r="D55" s="4"/>
      <c r="E55" s="4"/>
      <c r="F55" s="20"/>
      <c r="G55" s="37" t="str">
        <f t="shared" si="3"/>
        <v/>
      </c>
      <c r="H55" s="34"/>
      <c r="I55" s="34" t="str">
        <f t="shared" si="2"/>
        <v/>
      </c>
      <c r="J55" s="36" t="str">
        <f t="shared" ref="J55:J73" si="5">IF(C55="","",$D$1)</f>
        <v/>
      </c>
      <c r="K55" s="4"/>
      <c r="L55" s="4"/>
      <c r="M55" s="19"/>
      <c r="O55" s="6"/>
      <c r="P55" s="18"/>
      <c r="Q55" s="30" t="s">
        <v>154</v>
      </c>
      <c r="R55" s="29" t="s">
        <v>496</v>
      </c>
    </row>
    <row r="56" spans="1:18" ht="15.95" customHeight="1" x14ac:dyDescent="0.2">
      <c r="A56" s="1"/>
      <c r="B56" s="5"/>
      <c r="C56" s="4"/>
      <c r="D56" s="4"/>
      <c r="E56" s="4"/>
      <c r="F56" s="20"/>
      <c r="G56" s="37" t="str">
        <f t="shared" si="3"/>
        <v/>
      </c>
      <c r="H56" s="34"/>
      <c r="I56" s="34" t="str">
        <f t="shared" si="2"/>
        <v/>
      </c>
      <c r="J56" s="36" t="str">
        <f t="shared" si="5"/>
        <v/>
      </c>
      <c r="K56" s="4"/>
      <c r="L56" s="4"/>
      <c r="M56" s="19"/>
      <c r="O56" s="6"/>
      <c r="P56" s="18"/>
      <c r="Q56" s="31" t="s">
        <v>800</v>
      </c>
      <c r="R56" s="29" t="s">
        <v>497</v>
      </c>
    </row>
    <row r="57" spans="1:18" ht="15.95" customHeight="1" x14ac:dyDescent="0.2">
      <c r="A57" s="1"/>
      <c r="B57" s="5"/>
      <c r="C57" s="4"/>
      <c r="D57" s="4"/>
      <c r="E57" s="4"/>
      <c r="F57" s="20"/>
      <c r="G57" s="37" t="str">
        <f t="shared" si="3"/>
        <v/>
      </c>
      <c r="H57" s="34"/>
      <c r="I57" s="34" t="str">
        <f t="shared" si="2"/>
        <v/>
      </c>
      <c r="J57" s="36" t="str">
        <f t="shared" si="5"/>
        <v/>
      </c>
      <c r="K57" s="4"/>
      <c r="L57" s="4"/>
      <c r="M57" s="19"/>
      <c r="O57" s="6"/>
      <c r="P57" s="18"/>
      <c r="Q57" s="30" t="s">
        <v>51</v>
      </c>
      <c r="R57" s="29" t="s">
        <v>498</v>
      </c>
    </row>
    <row r="58" spans="1:18" ht="15.95" customHeight="1" x14ac:dyDescent="0.2">
      <c r="A58" s="1"/>
      <c r="B58" s="5"/>
      <c r="C58" s="4"/>
      <c r="D58" s="4"/>
      <c r="E58" s="4"/>
      <c r="F58" s="20"/>
      <c r="G58" s="37" t="str">
        <f t="shared" si="3"/>
        <v/>
      </c>
      <c r="H58" s="34"/>
      <c r="I58" s="34" t="str">
        <f t="shared" si="2"/>
        <v/>
      </c>
      <c r="J58" s="36" t="str">
        <f t="shared" si="5"/>
        <v/>
      </c>
      <c r="K58" s="4"/>
      <c r="L58" s="4"/>
      <c r="M58" s="19"/>
      <c r="O58" s="6"/>
      <c r="P58" s="18"/>
      <c r="Q58" s="30" t="s">
        <v>52</v>
      </c>
      <c r="R58" s="29" t="s">
        <v>499</v>
      </c>
    </row>
    <row r="59" spans="1:18" ht="15.95" customHeight="1" x14ac:dyDescent="0.2">
      <c r="A59" s="1"/>
      <c r="B59" s="5"/>
      <c r="C59" s="4"/>
      <c r="D59" s="4"/>
      <c r="E59" s="4"/>
      <c r="F59" s="20"/>
      <c r="G59" s="37" t="str">
        <f t="shared" si="3"/>
        <v/>
      </c>
      <c r="H59" s="34"/>
      <c r="I59" s="34" t="str">
        <f t="shared" si="2"/>
        <v/>
      </c>
      <c r="J59" s="36" t="str">
        <f t="shared" si="5"/>
        <v/>
      </c>
      <c r="K59" s="4"/>
      <c r="L59" s="4"/>
      <c r="M59" s="19"/>
      <c r="O59" s="6"/>
      <c r="P59" s="18"/>
      <c r="Q59" s="30" t="s">
        <v>9</v>
      </c>
      <c r="R59" s="29" t="s">
        <v>500</v>
      </c>
    </row>
    <row r="60" spans="1:18" ht="15.95" customHeight="1" x14ac:dyDescent="0.2">
      <c r="A60" s="1"/>
      <c r="B60" s="5"/>
      <c r="C60" s="4"/>
      <c r="D60" s="4"/>
      <c r="E60" s="4"/>
      <c r="F60" s="20"/>
      <c r="G60" s="37" t="str">
        <f t="shared" si="3"/>
        <v/>
      </c>
      <c r="H60" s="34"/>
      <c r="I60" s="34" t="str">
        <f t="shared" si="2"/>
        <v/>
      </c>
      <c r="J60" s="36" t="str">
        <f t="shared" si="5"/>
        <v/>
      </c>
      <c r="K60" s="4"/>
      <c r="L60" s="4"/>
      <c r="M60" s="19"/>
      <c r="O60" s="6"/>
      <c r="P60" s="18"/>
      <c r="Q60" s="29" t="s">
        <v>192</v>
      </c>
      <c r="R60" s="29" t="s">
        <v>501</v>
      </c>
    </row>
    <row r="61" spans="1:18" ht="15.95" customHeight="1" x14ac:dyDescent="0.2">
      <c r="A61" s="1"/>
      <c r="B61" s="5"/>
      <c r="C61" s="4"/>
      <c r="D61" s="4"/>
      <c r="E61" s="4"/>
      <c r="F61" s="20"/>
      <c r="G61" s="37" t="str">
        <f t="shared" si="3"/>
        <v/>
      </c>
      <c r="H61" s="34"/>
      <c r="I61" s="34" t="str">
        <f t="shared" si="2"/>
        <v/>
      </c>
      <c r="J61" s="36" t="str">
        <f t="shared" si="5"/>
        <v/>
      </c>
      <c r="K61" s="4"/>
      <c r="L61" s="4"/>
      <c r="M61" s="19"/>
      <c r="O61" s="6"/>
      <c r="P61" s="18"/>
      <c r="Q61" s="31" t="s">
        <v>801</v>
      </c>
      <c r="R61" s="29" t="s">
        <v>802</v>
      </c>
    </row>
    <row r="62" spans="1:18" ht="15.95" customHeight="1" x14ac:dyDescent="0.2">
      <c r="A62" s="1"/>
      <c r="B62" s="5"/>
      <c r="C62" s="4"/>
      <c r="D62" s="4"/>
      <c r="E62" s="4"/>
      <c r="F62" s="20"/>
      <c r="G62" s="37" t="str">
        <f t="shared" si="3"/>
        <v/>
      </c>
      <c r="H62" s="34"/>
      <c r="I62" s="34" t="str">
        <f t="shared" si="2"/>
        <v/>
      </c>
      <c r="J62" s="36" t="str">
        <f t="shared" si="5"/>
        <v/>
      </c>
      <c r="K62" s="4"/>
      <c r="L62" s="4"/>
      <c r="M62" s="19"/>
      <c r="O62" s="6"/>
      <c r="P62" s="18"/>
      <c r="Q62" s="29" t="s">
        <v>53</v>
      </c>
      <c r="R62" s="29" t="s">
        <v>502</v>
      </c>
    </row>
    <row r="63" spans="1:18" ht="15.95" customHeight="1" x14ac:dyDescent="0.2">
      <c r="A63" s="1"/>
      <c r="B63" s="5"/>
      <c r="C63" s="4"/>
      <c r="D63" s="4"/>
      <c r="E63" s="4"/>
      <c r="F63" s="20"/>
      <c r="G63" s="37" t="str">
        <f t="shared" si="3"/>
        <v/>
      </c>
      <c r="H63" s="34"/>
      <c r="I63" s="34" t="str">
        <f t="shared" si="2"/>
        <v/>
      </c>
      <c r="J63" s="36" t="str">
        <f t="shared" si="5"/>
        <v/>
      </c>
      <c r="K63" s="4"/>
      <c r="L63" s="4"/>
      <c r="M63" s="19"/>
      <c r="O63" s="6"/>
      <c r="P63" s="18"/>
      <c r="Q63" s="29" t="s">
        <v>10</v>
      </c>
      <c r="R63" s="29" t="s">
        <v>503</v>
      </c>
    </row>
    <row r="64" spans="1:18" ht="15.95" customHeight="1" x14ac:dyDescent="0.2">
      <c r="A64" s="1"/>
      <c r="B64" s="5"/>
      <c r="C64" s="4"/>
      <c r="D64" s="4"/>
      <c r="E64" s="4"/>
      <c r="F64" s="20"/>
      <c r="G64" s="37" t="str">
        <f t="shared" si="3"/>
        <v/>
      </c>
      <c r="H64" s="34"/>
      <c r="I64" s="34" t="str">
        <f t="shared" si="2"/>
        <v/>
      </c>
      <c r="J64" s="36" t="str">
        <f t="shared" si="5"/>
        <v/>
      </c>
      <c r="K64" s="4"/>
      <c r="L64" s="4"/>
      <c r="M64" s="19"/>
      <c r="O64" s="6"/>
      <c r="P64" s="18"/>
      <c r="Q64" s="30" t="s">
        <v>193</v>
      </c>
      <c r="R64" s="29" t="s">
        <v>504</v>
      </c>
    </row>
    <row r="65" spans="1:18" ht="15.95" customHeight="1" x14ac:dyDescent="0.2">
      <c r="A65" s="1"/>
      <c r="B65" s="5"/>
      <c r="C65" s="4"/>
      <c r="D65" s="4"/>
      <c r="E65" s="4"/>
      <c r="F65" s="20"/>
      <c r="G65" s="37" t="str">
        <f t="shared" si="3"/>
        <v/>
      </c>
      <c r="H65" s="34"/>
      <c r="I65" s="34" t="str">
        <f t="shared" si="2"/>
        <v/>
      </c>
      <c r="J65" s="36" t="str">
        <f t="shared" si="5"/>
        <v/>
      </c>
      <c r="K65" s="4"/>
      <c r="L65" s="4"/>
      <c r="M65" s="19"/>
      <c r="O65" s="6"/>
      <c r="P65" s="18"/>
      <c r="Q65" s="29" t="s">
        <v>11</v>
      </c>
      <c r="R65" s="29" t="s">
        <v>505</v>
      </c>
    </row>
    <row r="66" spans="1:18" ht="15.95" customHeight="1" x14ac:dyDescent="0.2">
      <c r="A66" s="1"/>
      <c r="B66" s="5"/>
      <c r="C66" s="4"/>
      <c r="D66" s="4"/>
      <c r="E66" s="4"/>
      <c r="F66" s="20"/>
      <c r="G66" s="37" t="str">
        <f t="shared" si="3"/>
        <v/>
      </c>
      <c r="H66" s="34"/>
      <c r="I66" s="34" t="str">
        <f t="shared" si="2"/>
        <v/>
      </c>
      <c r="J66" s="36" t="str">
        <f t="shared" si="5"/>
        <v/>
      </c>
      <c r="K66" s="4"/>
      <c r="L66" s="4"/>
      <c r="M66" s="19"/>
      <c r="O66" s="6"/>
      <c r="P66" s="18"/>
      <c r="Q66" s="30" t="s">
        <v>194</v>
      </c>
      <c r="R66" s="29" t="s">
        <v>506</v>
      </c>
    </row>
    <row r="67" spans="1:18" ht="15.95" customHeight="1" x14ac:dyDescent="0.2">
      <c r="A67" s="1"/>
      <c r="B67" s="5"/>
      <c r="C67" s="4"/>
      <c r="D67" s="4"/>
      <c r="E67" s="4"/>
      <c r="F67" s="20"/>
      <c r="G67" s="37" t="str">
        <f t="shared" si="3"/>
        <v/>
      </c>
      <c r="H67" s="34"/>
      <c r="I67" s="34" t="str">
        <f t="shared" si="2"/>
        <v/>
      </c>
      <c r="J67" s="36" t="str">
        <f t="shared" si="5"/>
        <v/>
      </c>
      <c r="K67" s="4"/>
      <c r="L67" s="4"/>
      <c r="M67" s="19"/>
      <c r="O67" s="6"/>
      <c r="P67" s="18"/>
      <c r="Q67" s="31" t="s">
        <v>12</v>
      </c>
      <c r="R67" s="29" t="s">
        <v>803</v>
      </c>
    </row>
    <row r="68" spans="1:18" ht="15.95" customHeight="1" x14ac:dyDescent="0.2">
      <c r="A68" s="1"/>
      <c r="B68" s="5"/>
      <c r="C68" s="4"/>
      <c r="D68" s="4"/>
      <c r="E68" s="4"/>
      <c r="F68" s="20"/>
      <c r="G68" s="37" t="str">
        <f t="shared" ref="G68:G73" si="6">IF(C68="","",(VLOOKUP($D$1,$Q$4:$R$377,2,FALSE)))</f>
        <v/>
      </c>
      <c r="H68" s="34"/>
      <c r="I68" s="34" t="str">
        <f t="shared" si="2"/>
        <v/>
      </c>
      <c r="J68" s="36" t="str">
        <f t="shared" si="5"/>
        <v/>
      </c>
      <c r="K68" s="4"/>
      <c r="L68" s="4"/>
      <c r="M68" s="19"/>
      <c r="O68" s="6"/>
      <c r="P68" s="18"/>
      <c r="Q68" s="30" t="s">
        <v>54</v>
      </c>
      <c r="R68" s="29" t="s">
        <v>507</v>
      </c>
    </row>
    <row r="69" spans="1:18" ht="15.95" customHeight="1" x14ac:dyDescent="0.2">
      <c r="A69" s="1"/>
      <c r="B69" s="5"/>
      <c r="C69" s="4"/>
      <c r="D69" s="4"/>
      <c r="E69" s="4"/>
      <c r="F69" s="20"/>
      <c r="G69" s="37" t="str">
        <f t="shared" si="6"/>
        <v/>
      </c>
      <c r="H69" s="34"/>
      <c r="I69" s="34" t="str">
        <f t="shared" ref="I69:I132" si="7">IFERROR(VLOOKUP(K69,$M$4:$N$11,2,FALSE),"")</f>
        <v/>
      </c>
      <c r="J69" s="36" t="str">
        <f t="shared" si="5"/>
        <v/>
      </c>
      <c r="K69" s="4"/>
      <c r="L69" s="4"/>
      <c r="M69" s="19"/>
      <c r="O69" s="6"/>
      <c r="P69" s="18"/>
      <c r="Q69" s="30" t="s">
        <v>55</v>
      </c>
      <c r="R69" s="29" t="s">
        <v>508</v>
      </c>
    </row>
    <row r="70" spans="1:18" ht="15.95" customHeight="1" x14ac:dyDescent="0.2">
      <c r="A70" s="1"/>
      <c r="B70" s="5"/>
      <c r="C70" s="4"/>
      <c r="D70" s="4"/>
      <c r="E70" s="4"/>
      <c r="F70" s="20"/>
      <c r="G70" s="37" t="str">
        <f t="shared" si="6"/>
        <v/>
      </c>
      <c r="H70" s="34"/>
      <c r="I70" s="34" t="str">
        <f t="shared" si="7"/>
        <v/>
      </c>
      <c r="J70" s="36" t="str">
        <f t="shared" si="5"/>
        <v/>
      </c>
      <c r="K70" s="4"/>
      <c r="L70" s="4"/>
      <c r="M70" s="19"/>
      <c r="O70" s="6"/>
      <c r="P70" s="18"/>
      <c r="Q70" s="30" t="s">
        <v>94</v>
      </c>
      <c r="R70" s="29" t="s">
        <v>509</v>
      </c>
    </row>
    <row r="71" spans="1:18" ht="15.95" customHeight="1" x14ac:dyDescent="0.2">
      <c r="A71" s="1"/>
      <c r="B71" s="5"/>
      <c r="C71" s="4"/>
      <c r="D71" s="4"/>
      <c r="E71" s="4"/>
      <c r="F71" s="20"/>
      <c r="G71" s="37" t="str">
        <f t="shared" si="6"/>
        <v/>
      </c>
      <c r="H71" s="34"/>
      <c r="I71" s="34" t="str">
        <f t="shared" si="7"/>
        <v/>
      </c>
      <c r="J71" s="36" t="str">
        <f t="shared" si="5"/>
        <v/>
      </c>
      <c r="K71" s="4"/>
      <c r="L71" s="4"/>
      <c r="M71" s="19"/>
      <c r="O71" s="6"/>
      <c r="P71" s="18"/>
      <c r="Q71" s="29" t="s">
        <v>195</v>
      </c>
      <c r="R71" s="29" t="s">
        <v>510</v>
      </c>
    </row>
    <row r="72" spans="1:18" ht="15.95" customHeight="1" x14ac:dyDescent="0.2">
      <c r="A72" s="1"/>
      <c r="B72" s="5"/>
      <c r="C72" s="4"/>
      <c r="D72" s="4"/>
      <c r="E72" s="4"/>
      <c r="F72" s="20"/>
      <c r="G72" s="37" t="str">
        <f t="shared" si="6"/>
        <v/>
      </c>
      <c r="H72" s="34"/>
      <c r="I72" s="34" t="str">
        <f t="shared" si="7"/>
        <v/>
      </c>
      <c r="J72" s="36" t="str">
        <f t="shared" si="5"/>
        <v/>
      </c>
      <c r="K72" s="4"/>
      <c r="L72" s="4"/>
      <c r="M72" s="19"/>
      <c r="O72" s="6"/>
      <c r="P72" s="18"/>
      <c r="Q72" s="30" t="s">
        <v>196</v>
      </c>
      <c r="R72" s="29" t="s">
        <v>511</v>
      </c>
    </row>
    <row r="73" spans="1:18" ht="15.95" customHeight="1" x14ac:dyDescent="0.2">
      <c r="A73" s="1"/>
      <c r="B73" s="5"/>
      <c r="C73" s="4"/>
      <c r="D73" s="4"/>
      <c r="E73" s="4"/>
      <c r="F73" s="20"/>
      <c r="G73" s="37" t="str">
        <f t="shared" si="6"/>
        <v/>
      </c>
      <c r="H73" s="34"/>
      <c r="I73" s="34" t="str">
        <f t="shared" si="7"/>
        <v/>
      </c>
      <c r="J73" s="36" t="str">
        <f t="shared" si="5"/>
        <v/>
      </c>
      <c r="K73" s="4"/>
      <c r="L73" s="4"/>
      <c r="M73" s="19"/>
      <c r="O73" s="6"/>
      <c r="P73" s="18"/>
      <c r="Q73" s="30" t="s">
        <v>197</v>
      </c>
      <c r="R73" s="29" t="s">
        <v>512</v>
      </c>
    </row>
    <row r="74" spans="1:18" ht="15.95" customHeight="1" x14ac:dyDescent="0.2">
      <c r="E74" s="19"/>
      <c r="F74" s="22"/>
      <c r="I74" s="34" t="str">
        <f t="shared" si="7"/>
        <v/>
      </c>
      <c r="J74" s="19" t="str">
        <f t="shared" ref="J74:J105" si="8">IF(C74="","",$D$1)</f>
        <v/>
      </c>
      <c r="M74" s="19"/>
      <c r="O74" s="6"/>
      <c r="P74" s="18"/>
      <c r="Q74" s="31" t="s">
        <v>804</v>
      </c>
      <c r="R74" s="29" t="s">
        <v>805</v>
      </c>
    </row>
    <row r="75" spans="1:18" ht="15.95" customHeight="1" x14ac:dyDescent="0.2">
      <c r="E75" s="19"/>
      <c r="F75" s="22"/>
      <c r="I75" s="34" t="str">
        <f t="shared" si="7"/>
        <v/>
      </c>
      <c r="J75" s="19" t="str">
        <f t="shared" si="8"/>
        <v/>
      </c>
      <c r="M75" s="19"/>
      <c r="O75" s="6"/>
      <c r="P75" s="18"/>
      <c r="Q75" s="29" t="s">
        <v>56</v>
      </c>
      <c r="R75" s="29" t="s">
        <v>513</v>
      </c>
    </row>
    <row r="76" spans="1:18" ht="15.95" customHeight="1" x14ac:dyDescent="0.2">
      <c r="E76" s="19"/>
      <c r="F76" s="22"/>
      <c r="I76" s="34" t="str">
        <f t="shared" si="7"/>
        <v/>
      </c>
      <c r="J76" s="19" t="str">
        <f t="shared" si="8"/>
        <v/>
      </c>
      <c r="M76" s="19"/>
      <c r="O76" s="6"/>
      <c r="P76" s="18"/>
      <c r="Q76" s="30" t="s">
        <v>57</v>
      </c>
      <c r="R76" s="29" t="s">
        <v>514</v>
      </c>
    </row>
    <row r="77" spans="1:18" ht="15.95" customHeight="1" x14ac:dyDescent="0.2">
      <c r="I77" s="34" t="str">
        <f t="shared" si="7"/>
        <v/>
      </c>
      <c r="J77" s="19" t="str">
        <f t="shared" si="8"/>
        <v/>
      </c>
      <c r="Q77" s="30" t="s">
        <v>198</v>
      </c>
      <c r="R77" s="29" t="s">
        <v>515</v>
      </c>
    </row>
    <row r="78" spans="1:18" ht="15.95" customHeight="1" x14ac:dyDescent="0.2">
      <c r="E78" s="19"/>
      <c r="F78" s="22"/>
      <c r="I78" s="34" t="str">
        <f t="shared" si="7"/>
        <v/>
      </c>
      <c r="J78" s="19" t="str">
        <f t="shared" si="8"/>
        <v/>
      </c>
      <c r="M78" s="19"/>
      <c r="O78" s="6"/>
      <c r="P78" s="18"/>
      <c r="Q78" s="30" t="s">
        <v>58</v>
      </c>
      <c r="R78" s="29" t="s">
        <v>516</v>
      </c>
    </row>
    <row r="79" spans="1:18" ht="15.95" customHeight="1" x14ac:dyDescent="0.2">
      <c r="E79" s="19"/>
      <c r="F79" s="22"/>
      <c r="I79" s="34" t="str">
        <f t="shared" si="7"/>
        <v/>
      </c>
      <c r="J79" s="19" t="str">
        <f t="shared" si="8"/>
        <v/>
      </c>
      <c r="M79" s="19"/>
      <c r="O79" s="6"/>
      <c r="P79" s="18"/>
      <c r="Q79" s="30" t="s">
        <v>199</v>
      </c>
      <c r="R79" s="29" t="s">
        <v>517</v>
      </c>
    </row>
    <row r="80" spans="1:18" ht="15.95" customHeight="1" x14ac:dyDescent="0.2">
      <c r="E80" s="19"/>
      <c r="F80" s="22"/>
      <c r="I80" s="34" t="str">
        <f t="shared" si="7"/>
        <v/>
      </c>
      <c r="J80" s="19" t="str">
        <f t="shared" si="8"/>
        <v/>
      </c>
      <c r="M80" s="19"/>
      <c r="O80" s="6"/>
      <c r="P80" s="18"/>
      <c r="Q80" s="30" t="s">
        <v>24</v>
      </c>
      <c r="R80" s="29" t="s">
        <v>518</v>
      </c>
    </row>
    <row r="81" spans="5:18" ht="15.95" customHeight="1" x14ac:dyDescent="0.2">
      <c r="E81" s="19"/>
      <c r="F81" s="22"/>
      <c r="I81" s="34" t="str">
        <f t="shared" si="7"/>
        <v/>
      </c>
      <c r="J81" s="19" t="str">
        <f t="shared" si="8"/>
        <v/>
      </c>
      <c r="M81" s="19"/>
      <c r="O81" s="6"/>
      <c r="P81" s="18"/>
      <c r="Q81" s="31" t="s">
        <v>806</v>
      </c>
      <c r="R81" s="29" t="s">
        <v>807</v>
      </c>
    </row>
    <row r="82" spans="5:18" ht="15.95" customHeight="1" x14ac:dyDescent="0.2">
      <c r="E82" s="19"/>
      <c r="F82" s="22"/>
      <c r="I82" s="34" t="str">
        <f t="shared" si="7"/>
        <v/>
      </c>
      <c r="J82" s="19" t="str">
        <f t="shared" si="8"/>
        <v/>
      </c>
      <c r="M82" s="19"/>
      <c r="O82" s="6"/>
      <c r="P82" s="18"/>
      <c r="Q82" s="30" t="s">
        <v>200</v>
      </c>
      <c r="R82" s="29" t="s">
        <v>519</v>
      </c>
    </row>
    <row r="83" spans="5:18" ht="15.95" customHeight="1" x14ac:dyDescent="0.2">
      <c r="E83" s="19"/>
      <c r="F83" s="22"/>
      <c r="I83" s="34" t="str">
        <f t="shared" si="7"/>
        <v/>
      </c>
      <c r="J83" s="19" t="str">
        <f t="shared" si="8"/>
        <v/>
      </c>
      <c r="M83" s="19"/>
      <c r="O83" s="6"/>
      <c r="P83" s="18"/>
      <c r="Q83" s="31" t="s">
        <v>808</v>
      </c>
      <c r="R83" s="29" t="s">
        <v>809</v>
      </c>
    </row>
    <row r="84" spans="5:18" ht="15.95" customHeight="1" x14ac:dyDescent="0.2">
      <c r="E84" s="19"/>
      <c r="F84" s="22"/>
      <c r="I84" s="34" t="str">
        <f t="shared" si="7"/>
        <v/>
      </c>
      <c r="J84" s="19" t="str">
        <f t="shared" si="8"/>
        <v/>
      </c>
      <c r="M84" s="19"/>
      <c r="O84" s="6"/>
      <c r="P84" s="18"/>
      <c r="Q84" s="31" t="s">
        <v>810</v>
      </c>
      <c r="R84" s="29" t="s">
        <v>520</v>
      </c>
    </row>
    <row r="85" spans="5:18" ht="15.95" customHeight="1" x14ac:dyDescent="0.2">
      <c r="E85" s="19"/>
      <c r="F85" s="22"/>
      <c r="I85" s="34" t="str">
        <f t="shared" si="7"/>
        <v/>
      </c>
      <c r="J85" s="19" t="str">
        <f t="shared" si="8"/>
        <v/>
      </c>
      <c r="M85" s="19"/>
      <c r="O85" s="6"/>
      <c r="P85" s="18"/>
      <c r="Q85" s="31" t="s">
        <v>811</v>
      </c>
      <c r="R85" s="29" t="s">
        <v>812</v>
      </c>
    </row>
    <row r="86" spans="5:18" ht="15.95" customHeight="1" x14ac:dyDescent="0.2">
      <c r="E86" s="19"/>
      <c r="F86" s="22"/>
      <c r="I86" s="34" t="str">
        <f t="shared" si="7"/>
        <v/>
      </c>
      <c r="J86" s="19" t="str">
        <f t="shared" si="8"/>
        <v/>
      </c>
      <c r="M86" s="19"/>
      <c r="O86" s="6"/>
      <c r="P86" s="18"/>
      <c r="Q86" s="30" t="s">
        <v>201</v>
      </c>
      <c r="R86" s="29" t="s">
        <v>522</v>
      </c>
    </row>
    <row r="87" spans="5:18" ht="15.95" customHeight="1" x14ac:dyDescent="0.2">
      <c r="E87" s="19"/>
      <c r="F87" s="22"/>
      <c r="I87" s="34" t="str">
        <f t="shared" si="7"/>
        <v/>
      </c>
      <c r="J87" s="19" t="str">
        <f t="shared" si="8"/>
        <v/>
      </c>
      <c r="M87" s="19"/>
      <c r="O87" s="6"/>
      <c r="P87" s="18"/>
      <c r="Q87" s="30" t="s">
        <v>202</v>
      </c>
      <c r="R87" s="29" t="s">
        <v>523</v>
      </c>
    </row>
    <row r="88" spans="5:18" ht="15.95" customHeight="1" x14ac:dyDescent="0.2">
      <c r="E88" s="19"/>
      <c r="F88" s="22"/>
      <c r="I88" s="34" t="str">
        <f t="shared" si="7"/>
        <v/>
      </c>
      <c r="J88" s="19" t="str">
        <f t="shared" si="8"/>
        <v/>
      </c>
      <c r="M88" s="19"/>
      <c r="O88" s="6"/>
      <c r="P88" s="18"/>
      <c r="Q88" s="29" t="s">
        <v>59</v>
      </c>
      <c r="R88" s="29" t="s">
        <v>524</v>
      </c>
    </row>
    <row r="89" spans="5:18" ht="15.95" customHeight="1" x14ac:dyDescent="0.2">
      <c r="E89" s="19"/>
      <c r="F89" s="22"/>
      <c r="I89" s="34" t="str">
        <f t="shared" si="7"/>
        <v/>
      </c>
      <c r="J89" s="19" t="str">
        <f t="shared" si="8"/>
        <v/>
      </c>
      <c r="M89" s="19"/>
      <c r="O89" s="6"/>
      <c r="P89" s="18"/>
      <c r="Q89" s="30" t="s">
        <v>13</v>
      </c>
      <c r="R89" s="29" t="s">
        <v>525</v>
      </c>
    </row>
    <row r="90" spans="5:18" ht="15.95" customHeight="1" x14ac:dyDescent="0.2">
      <c r="E90" s="19"/>
      <c r="F90" s="22"/>
      <c r="I90" s="34" t="str">
        <f t="shared" si="7"/>
        <v/>
      </c>
      <c r="J90" s="19" t="str">
        <f t="shared" si="8"/>
        <v/>
      </c>
      <c r="M90" s="19"/>
      <c r="O90" s="6"/>
      <c r="P90" s="18"/>
      <c r="Q90" s="31" t="s">
        <v>813</v>
      </c>
      <c r="R90" s="29" t="s">
        <v>814</v>
      </c>
    </row>
    <row r="91" spans="5:18" ht="15.95" customHeight="1" x14ac:dyDescent="0.2">
      <c r="E91" s="19"/>
      <c r="F91" s="22"/>
      <c r="I91" s="34" t="str">
        <f t="shared" si="7"/>
        <v/>
      </c>
      <c r="J91" s="19" t="str">
        <f t="shared" si="8"/>
        <v/>
      </c>
      <c r="M91" s="19"/>
      <c r="O91" s="6"/>
      <c r="P91" s="18"/>
      <c r="Q91" s="30" t="s">
        <v>60</v>
      </c>
      <c r="R91" s="29" t="s">
        <v>526</v>
      </c>
    </row>
    <row r="92" spans="5:18" ht="15.95" customHeight="1" x14ac:dyDescent="0.2">
      <c r="E92" s="19"/>
      <c r="F92" s="22"/>
      <c r="I92" s="34" t="str">
        <f t="shared" si="7"/>
        <v/>
      </c>
      <c r="J92" s="19" t="str">
        <f t="shared" si="8"/>
        <v/>
      </c>
      <c r="M92" s="19"/>
      <c r="O92" s="6"/>
      <c r="P92" s="18"/>
      <c r="Q92" s="30" t="s">
        <v>22</v>
      </c>
      <c r="R92" s="29" t="s">
        <v>527</v>
      </c>
    </row>
    <row r="93" spans="5:18" ht="15.95" customHeight="1" x14ac:dyDescent="0.2">
      <c r="E93" s="19"/>
      <c r="F93" s="22"/>
      <c r="I93" s="34" t="str">
        <f t="shared" si="7"/>
        <v/>
      </c>
      <c r="J93" s="19" t="str">
        <f t="shared" si="8"/>
        <v/>
      </c>
      <c r="M93" s="19"/>
      <c r="O93" s="6"/>
      <c r="P93" s="18"/>
      <c r="Q93" s="30" t="s">
        <v>14</v>
      </c>
      <c r="R93" s="29" t="s">
        <v>528</v>
      </c>
    </row>
    <row r="94" spans="5:18" ht="15.95" customHeight="1" x14ac:dyDescent="0.2">
      <c r="E94" s="19"/>
      <c r="F94" s="22"/>
      <c r="I94" s="34" t="str">
        <f t="shared" si="7"/>
        <v/>
      </c>
      <c r="J94" s="19" t="str">
        <f t="shared" si="8"/>
        <v/>
      </c>
      <c r="M94" s="19"/>
      <c r="O94" s="6"/>
      <c r="P94" s="18"/>
      <c r="Q94" s="30" t="s">
        <v>61</v>
      </c>
      <c r="R94" s="29" t="s">
        <v>529</v>
      </c>
    </row>
    <row r="95" spans="5:18" ht="15.95" customHeight="1" x14ac:dyDescent="0.2">
      <c r="E95" s="19"/>
      <c r="F95" s="22"/>
      <c r="I95" s="34" t="str">
        <f t="shared" si="7"/>
        <v/>
      </c>
      <c r="J95" s="19" t="str">
        <f t="shared" si="8"/>
        <v/>
      </c>
      <c r="M95" s="19"/>
      <c r="O95" s="6"/>
      <c r="P95" s="18"/>
      <c r="Q95" s="29" t="s">
        <v>62</v>
      </c>
      <c r="R95" s="29" t="s">
        <v>530</v>
      </c>
    </row>
    <row r="96" spans="5:18" ht="15.95" customHeight="1" x14ac:dyDescent="0.2">
      <c r="E96" s="19"/>
      <c r="F96" s="22"/>
      <c r="I96" s="34" t="str">
        <f t="shared" si="7"/>
        <v/>
      </c>
      <c r="J96" s="19" t="str">
        <f t="shared" si="8"/>
        <v/>
      </c>
      <c r="M96" s="19"/>
      <c r="O96" s="6"/>
      <c r="P96" s="18"/>
      <c r="Q96" s="30" t="s">
        <v>203</v>
      </c>
      <c r="R96" s="29" t="s">
        <v>531</v>
      </c>
    </row>
    <row r="97" spans="5:18" ht="15.95" customHeight="1" x14ac:dyDescent="0.2">
      <c r="E97" s="19"/>
      <c r="F97" s="22"/>
      <c r="I97" s="34" t="str">
        <f t="shared" si="7"/>
        <v/>
      </c>
      <c r="J97" s="19" t="str">
        <f t="shared" si="8"/>
        <v/>
      </c>
      <c r="M97" s="19"/>
      <c r="O97" s="6"/>
      <c r="P97" s="18"/>
      <c r="Q97" s="31" t="s">
        <v>815</v>
      </c>
      <c r="R97" s="29" t="s">
        <v>816</v>
      </c>
    </row>
    <row r="98" spans="5:18" ht="15.95" customHeight="1" x14ac:dyDescent="0.2">
      <c r="E98" s="19"/>
      <c r="F98" s="22"/>
      <c r="I98" s="34" t="str">
        <f t="shared" si="7"/>
        <v/>
      </c>
      <c r="J98" s="19" t="str">
        <f t="shared" si="8"/>
        <v/>
      </c>
      <c r="M98" s="19"/>
      <c r="O98" s="6"/>
      <c r="P98" s="18"/>
      <c r="Q98" s="30" t="s">
        <v>63</v>
      </c>
      <c r="R98" s="29" t="s">
        <v>532</v>
      </c>
    </row>
    <row r="99" spans="5:18" ht="15.95" customHeight="1" x14ac:dyDescent="0.2">
      <c r="E99" s="19"/>
      <c r="F99" s="22"/>
      <c r="I99" s="34" t="str">
        <f t="shared" si="7"/>
        <v/>
      </c>
      <c r="J99" s="19" t="str">
        <f t="shared" si="8"/>
        <v/>
      </c>
      <c r="M99" s="19"/>
      <c r="O99" s="6"/>
      <c r="P99" s="18"/>
      <c r="Q99" s="31" t="s">
        <v>817</v>
      </c>
      <c r="R99" s="29" t="s">
        <v>818</v>
      </c>
    </row>
    <row r="100" spans="5:18" ht="15.95" customHeight="1" x14ac:dyDescent="0.2">
      <c r="E100" s="19"/>
      <c r="F100" s="22"/>
      <c r="I100" s="34" t="str">
        <f t="shared" si="7"/>
        <v/>
      </c>
      <c r="J100" s="19" t="str">
        <f t="shared" si="8"/>
        <v/>
      </c>
      <c r="M100" s="19"/>
      <c r="O100" s="6"/>
      <c r="P100" s="18"/>
      <c r="Q100" s="31" t="s">
        <v>819</v>
      </c>
      <c r="R100" s="29" t="s">
        <v>820</v>
      </c>
    </row>
    <row r="101" spans="5:18" ht="15.95" customHeight="1" x14ac:dyDescent="0.2">
      <c r="E101" s="19"/>
      <c r="F101" s="22"/>
      <c r="I101" s="34" t="str">
        <f t="shared" si="7"/>
        <v/>
      </c>
      <c r="J101" s="19" t="str">
        <f t="shared" si="8"/>
        <v/>
      </c>
      <c r="M101" s="19"/>
      <c r="O101" s="6"/>
      <c r="P101" s="18"/>
      <c r="Q101" s="31" t="s">
        <v>821</v>
      </c>
      <c r="R101" s="29" t="s">
        <v>822</v>
      </c>
    </row>
    <row r="102" spans="5:18" ht="15.95" customHeight="1" x14ac:dyDescent="0.2">
      <c r="E102" s="19"/>
      <c r="F102" s="22"/>
      <c r="I102" s="34" t="str">
        <f t="shared" si="7"/>
        <v/>
      </c>
      <c r="J102" s="19" t="str">
        <f t="shared" si="8"/>
        <v/>
      </c>
      <c r="M102" s="19"/>
      <c r="O102" s="6"/>
      <c r="P102" s="18"/>
      <c r="Q102" s="30" t="s">
        <v>64</v>
      </c>
      <c r="R102" s="29" t="s">
        <v>533</v>
      </c>
    </row>
    <row r="103" spans="5:18" ht="15.95" customHeight="1" x14ac:dyDescent="0.2">
      <c r="E103" s="19"/>
      <c r="F103" s="22"/>
      <c r="I103" s="34" t="str">
        <f t="shared" si="7"/>
        <v/>
      </c>
      <c r="J103" s="19" t="str">
        <f t="shared" si="8"/>
        <v/>
      </c>
      <c r="M103" s="19"/>
      <c r="O103" s="6"/>
      <c r="P103" s="18"/>
      <c r="Q103" s="30" t="s">
        <v>65</v>
      </c>
      <c r="R103" s="29" t="s">
        <v>534</v>
      </c>
    </row>
    <row r="104" spans="5:18" ht="15.95" customHeight="1" x14ac:dyDescent="0.2">
      <c r="E104" s="19"/>
      <c r="F104" s="22"/>
      <c r="I104" s="34" t="str">
        <f t="shared" si="7"/>
        <v/>
      </c>
      <c r="J104" s="19" t="str">
        <f t="shared" si="8"/>
        <v/>
      </c>
      <c r="M104" s="19"/>
      <c r="O104" s="6"/>
      <c r="P104" s="18"/>
      <c r="Q104" s="30" t="s">
        <v>204</v>
      </c>
      <c r="R104" s="29" t="s">
        <v>535</v>
      </c>
    </row>
    <row r="105" spans="5:18" ht="15.95" customHeight="1" x14ac:dyDescent="0.2">
      <c r="E105" s="19"/>
      <c r="F105" s="22"/>
      <c r="I105" s="34" t="str">
        <f t="shared" si="7"/>
        <v/>
      </c>
      <c r="J105" s="19" t="str">
        <f t="shared" si="8"/>
        <v/>
      </c>
      <c r="M105" s="19"/>
      <c r="O105" s="6"/>
      <c r="P105" s="18"/>
      <c r="Q105" s="31" t="s">
        <v>823</v>
      </c>
      <c r="R105" s="29" t="s">
        <v>824</v>
      </c>
    </row>
    <row r="106" spans="5:18" ht="15.95" customHeight="1" x14ac:dyDescent="0.2">
      <c r="E106" s="19"/>
      <c r="F106" s="22"/>
      <c r="I106" s="34" t="str">
        <f t="shared" si="7"/>
        <v/>
      </c>
      <c r="J106" s="19" t="str">
        <f t="shared" ref="J106:J132" si="9">IF(C106="","",$D$1)</f>
        <v/>
      </c>
      <c r="M106" s="19"/>
      <c r="O106" s="6"/>
      <c r="P106" s="18"/>
      <c r="Q106" s="30" t="s">
        <v>205</v>
      </c>
      <c r="R106" s="29" t="s">
        <v>536</v>
      </c>
    </row>
    <row r="107" spans="5:18" ht="15.95" customHeight="1" x14ac:dyDescent="0.2">
      <c r="E107" s="19"/>
      <c r="F107" s="22"/>
      <c r="I107" s="34" t="str">
        <f t="shared" si="7"/>
        <v/>
      </c>
      <c r="J107" s="19" t="str">
        <f t="shared" si="9"/>
        <v/>
      </c>
      <c r="M107" s="19"/>
      <c r="O107" s="6"/>
      <c r="P107" s="18"/>
      <c r="Q107" s="31" t="s">
        <v>825</v>
      </c>
      <c r="R107" s="29" t="s">
        <v>826</v>
      </c>
    </row>
    <row r="108" spans="5:18" ht="15.95" customHeight="1" x14ac:dyDescent="0.2">
      <c r="E108" s="19"/>
      <c r="F108" s="22"/>
      <c r="I108" s="34" t="str">
        <f t="shared" si="7"/>
        <v/>
      </c>
      <c r="J108" s="19" t="str">
        <f t="shared" si="9"/>
        <v/>
      </c>
      <c r="M108" s="19"/>
      <c r="O108" s="6"/>
      <c r="P108" s="18"/>
      <c r="Q108" s="30" t="s">
        <v>66</v>
      </c>
      <c r="R108" s="29" t="s">
        <v>537</v>
      </c>
    </row>
    <row r="109" spans="5:18" ht="15.95" customHeight="1" x14ac:dyDescent="0.2">
      <c r="E109" s="19"/>
      <c r="F109" s="22"/>
      <c r="I109" s="34" t="str">
        <f t="shared" si="7"/>
        <v/>
      </c>
      <c r="J109" s="19" t="str">
        <f t="shared" si="9"/>
        <v/>
      </c>
      <c r="M109" s="19"/>
      <c r="O109" s="6"/>
      <c r="P109" s="18"/>
      <c r="Q109" s="29" t="s">
        <v>206</v>
      </c>
      <c r="R109" s="29" t="s">
        <v>538</v>
      </c>
    </row>
    <row r="110" spans="5:18" ht="15.95" customHeight="1" x14ac:dyDescent="0.2">
      <c r="E110" s="19"/>
      <c r="F110" s="22"/>
      <c r="I110" s="34" t="str">
        <f t="shared" si="7"/>
        <v/>
      </c>
      <c r="J110" s="19" t="str">
        <f t="shared" si="9"/>
        <v/>
      </c>
      <c r="M110" s="19"/>
      <c r="O110" s="6"/>
      <c r="P110" s="18"/>
      <c r="Q110" s="30" t="s">
        <v>207</v>
      </c>
      <c r="R110" s="29" t="s">
        <v>539</v>
      </c>
    </row>
    <row r="111" spans="5:18" ht="15.95" customHeight="1" x14ac:dyDescent="0.2">
      <c r="E111" s="19"/>
      <c r="F111" s="22"/>
      <c r="I111" s="34" t="str">
        <f t="shared" si="7"/>
        <v/>
      </c>
      <c r="J111" s="19" t="str">
        <f t="shared" si="9"/>
        <v/>
      </c>
      <c r="M111" s="19"/>
      <c r="O111" s="6"/>
      <c r="P111" s="18"/>
      <c r="Q111" s="31" t="s">
        <v>827</v>
      </c>
      <c r="R111" s="29" t="s">
        <v>828</v>
      </c>
    </row>
    <row r="112" spans="5:18" ht="15.95" customHeight="1" x14ac:dyDescent="0.2">
      <c r="E112" s="19"/>
      <c r="F112" s="22"/>
      <c r="I112" s="34" t="str">
        <f t="shared" si="7"/>
        <v/>
      </c>
      <c r="J112" s="19" t="str">
        <f t="shared" si="9"/>
        <v/>
      </c>
      <c r="M112" s="19"/>
      <c r="O112" s="6"/>
      <c r="P112" s="18"/>
      <c r="Q112" s="30" t="s">
        <v>208</v>
      </c>
      <c r="R112" s="29" t="s">
        <v>540</v>
      </c>
    </row>
    <row r="113" spans="5:18" ht="15.95" customHeight="1" x14ac:dyDescent="0.2">
      <c r="E113" s="19"/>
      <c r="F113" s="22"/>
      <c r="I113" s="34" t="str">
        <f t="shared" si="7"/>
        <v/>
      </c>
      <c r="J113" s="19" t="str">
        <f t="shared" si="9"/>
        <v/>
      </c>
      <c r="M113" s="19"/>
      <c r="O113" s="6"/>
      <c r="P113" s="18"/>
      <c r="Q113" s="29" t="s">
        <v>209</v>
      </c>
      <c r="R113" s="29" t="s">
        <v>541</v>
      </c>
    </row>
    <row r="114" spans="5:18" ht="15.95" customHeight="1" x14ac:dyDescent="0.2">
      <c r="E114" s="19"/>
      <c r="F114" s="22"/>
      <c r="I114" s="34" t="str">
        <f t="shared" si="7"/>
        <v/>
      </c>
      <c r="J114" s="19" t="str">
        <f t="shared" si="9"/>
        <v/>
      </c>
      <c r="M114" s="19"/>
      <c r="O114" s="6"/>
      <c r="P114" s="18"/>
      <c r="Q114" s="30" t="s">
        <v>67</v>
      </c>
      <c r="R114" s="29" t="s">
        <v>542</v>
      </c>
    </row>
    <row r="115" spans="5:18" ht="15.95" customHeight="1" x14ac:dyDescent="0.2">
      <c r="E115" s="19"/>
      <c r="F115" s="22"/>
      <c r="I115" s="34" t="str">
        <f t="shared" si="7"/>
        <v/>
      </c>
      <c r="J115" s="19" t="str">
        <f t="shared" si="9"/>
        <v/>
      </c>
      <c r="M115" s="19"/>
      <c r="O115" s="6"/>
      <c r="P115" s="18"/>
      <c r="Q115" s="30" t="s">
        <v>98</v>
      </c>
      <c r="R115" s="29" t="s">
        <v>543</v>
      </c>
    </row>
    <row r="116" spans="5:18" ht="15.95" customHeight="1" x14ac:dyDescent="0.2">
      <c r="E116" s="19"/>
      <c r="F116" s="22"/>
      <c r="I116" s="34" t="str">
        <f t="shared" si="7"/>
        <v/>
      </c>
      <c r="J116" s="19" t="str">
        <f t="shared" si="9"/>
        <v/>
      </c>
      <c r="M116" s="19"/>
      <c r="O116" s="6"/>
      <c r="P116" s="18"/>
      <c r="Q116" s="30" t="s">
        <v>210</v>
      </c>
      <c r="R116" s="29" t="s">
        <v>544</v>
      </c>
    </row>
    <row r="117" spans="5:18" ht="15.95" customHeight="1" x14ac:dyDescent="0.2">
      <c r="E117" s="19"/>
      <c r="F117" s="22"/>
      <c r="I117" s="34" t="str">
        <f t="shared" si="7"/>
        <v/>
      </c>
      <c r="J117" s="19" t="str">
        <f t="shared" si="9"/>
        <v/>
      </c>
      <c r="M117" s="19"/>
      <c r="O117" s="6"/>
      <c r="P117" s="18"/>
      <c r="Q117" s="31" t="s">
        <v>829</v>
      </c>
      <c r="R117" s="29" t="s">
        <v>830</v>
      </c>
    </row>
    <row r="118" spans="5:18" ht="15.95" customHeight="1" x14ac:dyDescent="0.2">
      <c r="E118" s="19"/>
      <c r="F118" s="22"/>
      <c r="I118" s="34" t="str">
        <f t="shared" si="7"/>
        <v/>
      </c>
      <c r="J118" s="19" t="str">
        <f t="shared" si="9"/>
        <v/>
      </c>
      <c r="M118" s="19"/>
      <c r="O118" s="6"/>
      <c r="P118" s="18"/>
      <c r="Q118" s="29" t="s">
        <v>211</v>
      </c>
      <c r="R118" s="29" t="s">
        <v>545</v>
      </c>
    </row>
    <row r="119" spans="5:18" ht="15.95" customHeight="1" x14ac:dyDescent="0.2">
      <c r="E119" s="19"/>
      <c r="F119" s="22"/>
      <c r="I119" s="34" t="str">
        <f t="shared" si="7"/>
        <v/>
      </c>
      <c r="J119" s="19" t="str">
        <f t="shared" si="9"/>
        <v/>
      </c>
      <c r="M119" s="19"/>
      <c r="O119" s="6"/>
      <c r="P119" s="18"/>
      <c r="Q119" s="30" t="s">
        <v>212</v>
      </c>
      <c r="R119" s="29" t="s">
        <v>546</v>
      </c>
    </row>
    <row r="120" spans="5:18" ht="15.95" customHeight="1" x14ac:dyDescent="0.2">
      <c r="E120" s="19"/>
      <c r="F120" s="22"/>
      <c r="I120" s="34" t="str">
        <f t="shared" si="7"/>
        <v/>
      </c>
      <c r="J120" s="19" t="str">
        <f t="shared" si="9"/>
        <v/>
      </c>
      <c r="M120" s="19"/>
      <c r="O120" s="6"/>
      <c r="P120" s="18"/>
      <c r="Q120" s="30" t="s">
        <v>213</v>
      </c>
      <c r="R120" s="29" t="s">
        <v>547</v>
      </c>
    </row>
    <row r="121" spans="5:18" ht="15.95" customHeight="1" x14ac:dyDescent="0.2">
      <c r="E121" s="19"/>
      <c r="F121" s="22"/>
      <c r="I121" s="34" t="str">
        <f t="shared" si="7"/>
        <v/>
      </c>
      <c r="J121" s="19" t="str">
        <f t="shared" si="9"/>
        <v/>
      </c>
      <c r="M121" s="19"/>
      <c r="O121" s="6"/>
      <c r="P121" s="18"/>
      <c r="Q121" s="31" t="s">
        <v>831</v>
      </c>
      <c r="R121" s="29" t="s">
        <v>832</v>
      </c>
    </row>
    <row r="122" spans="5:18" ht="15.95" customHeight="1" x14ac:dyDescent="0.2">
      <c r="E122" s="19"/>
      <c r="F122" s="22"/>
      <c r="I122" s="34" t="str">
        <f t="shared" si="7"/>
        <v/>
      </c>
      <c r="J122" s="19" t="str">
        <f t="shared" si="9"/>
        <v/>
      </c>
      <c r="M122" s="19"/>
      <c r="O122" s="6"/>
      <c r="P122" s="18"/>
      <c r="Q122" s="30" t="s">
        <v>68</v>
      </c>
      <c r="R122" s="29" t="s">
        <v>548</v>
      </c>
    </row>
    <row r="123" spans="5:18" ht="15.95" customHeight="1" x14ac:dyDescent="0.2">
      <c r="E123" s="19"/>
      <c r="F123" s="22"/>
      <c r="I123" s="34" t="str">
        <f t="shared" si="7"/>
        <v/>
      </c>
      <c r="J123" s="19" t="str">
        <f t="shared" si="9"/>
        <v/>
      </c>
      <c r="M123" s="19"/>
      <c r="O123" s="6"/>
      <c r="P123" s="18"/>
      <c r="Q123" s="30" t="s">
        <v>214</v>
      </c>
      <c r="R123" s="29" t="s">
        <v>549</v>
      </c>
    </row>
    <row r="124" spans="5:18" ht="15.95" customHeight="1" x14ac:dyDescent="0.2">
      <c r="E124" s="19"/>
      <c r="F124" s="22"/>
      <c r="I124" s="34" t="str">
        <f t="shared" si="7"/>
        <v/>
      </c>
      <c r="J124" s="19" t="str">
        <f t="shared" si="9"/>
        <v/>
      </c>
      <c r="M124" s="19"/>
      <c r="O124" s="6"/>
      <c r="P124" s="18"/>
      <c r="Q124" s="30" t="s">
        <v>215</v>
      </c>
      <c r="R124" s="29" t="s">
        <v>550</v>
      </c>
    </row>
    <row r="125" spans="5:18" ht="15.95" customHeight="1" x14ac:dyDescent="0.2">
      <c r="E125" s="19"/>
      <c r="F125" s="22"/>
      <c r="I125" s="34" t="str">
        <f t="shared" si="7"/>
        <v/>
      </c>
      <c r="J125" s="19" t="str">
        <f t="shared" si="9"/>
        <v/>
      </c>
      <c r="M125" s="19"/>
      <c r="O125" s="6"/>
      <c r="P125" s="18"/>
      <c r="Q125" s="31" t="s">
        <v>833</v>
      </c>
      <c r="R125" s="29" t="s">
        <v>834</v>
      </c>
    </row>
    <row r="126" spans="5:18" ht="15.95" customHeight="1" x14ac:dyDescent="0.2">
      <c r="E126" s="19"/>
      <c r="F126" s="22"/>
      <c r="I126" s="34" t="str">
        <f t="shared" si="7"/>
        <v/>
      </c>
      <c r="J126" s="19" t="str">
        <f t="shared" si="9"/>
        <v/>
      </c>
      <c r="M126" s="19"/>
      <c r="O126" s="6"/>
      <c r="P126" s="18"/>
      <c r="Q126" s="31" t="s">
        <v>835</v>
      </c>
      <c r="R126" s="29" t="s">
        <v>836</v>
      </c>
    </row>
    <row r="127" spans="5:18" ht="15.95" customHeight="1" x14ac:dyDescent="0.2">
      <c r="E127" s="19"/>
      <c r="F127" s="22"/>
      <c r="I127" s="34" t="str">
        <f t="shared" si="7"/>
        <v/>
      </c>
      <c r="J127" s="19" t="str">
        <f t="shared" si="9"/>
        <v/>
      </c>
      <c r="M127" s="19"/>
      <c r="O127" s="6"/>
      <c r="P127" s="18"/>
      <c r="Q127" s="30" t="s">
        <v>216</v>
      </c>
      <c r="R127" s="29" t="s">
        <v>551</v>
      </c>
    </row>
    <row r="128" spans="5:18" ht="15.95" customHeight="1" x14ac:dyDescent="0.2">
      <c r="E128" s="19"/>
      <c r="F128" s="22"/>
      <c r="I128" s="34" t="str">
        <f t="shared" si="7"/>
        <v/>
      </c>
      <c r="J128" s="19" t="str">
        <f t="shared" si="9"/>
        <v/>
      </c>
      <c r="M128" s="19"/>
      <c r="O128" s="6"/>
      <c r="P128" s="18"/>
      <c r="Q128" s="30" t="s">
        <v>69</v>
      </c>
      <c r="R128" s="29" t="s">
        <v>552</v>
      </c>
    </row>
    <row r="129" spans="5:18" ht="15.95" customHeight="1" x14ac:dyDescent="0.2">
      <c r="E129" s="19"/>
      <c r="F129" s="22"/>
      <c r="I129" s="34" t="str">
        <f t="shared" si="7"/>
        <v/>
      </c>
      <c r="J129" s="19" t="str">
        <f t="shared" si="9"/>
        <v/>
      </c>
      <c r="M129" s="19"/>
      <c r="O129" s="6"/>
      <c r="P129" s="18"/>
      <c r="Q129" s="30" t="s">
        <v>70</v>
      </c>
      <c r="R129" s="29" t="s">
        <v>553</v>
      </c>
    </row>
    <row r="130" spans="5:18" ht="15.95" customHeight="1" x14ac:dyDescent="0.2">
      <c r="E130" s="19"/>
      <c r="F130" s="22"/>
      <c r="I130" s="34" t="str">
        <f t="shared" si="7"/>
        <v/>
      </c>
      <c r="J130" s="19" t="str">
        <f t="shared" si="9"/>
        <v/>
      </c>
      <c r="M130" s="19"/>
      <c r="O130" s="6"/>
      <c r="P130" s="18"/>
      <c r="Q130" s="30" t="s">
        <v>217</v>
      </c>
      <c r="R130" s="29" t="s">
        <v>554</v>
      </c>
    </row>
    <row r="131" spans="5:18" ht="15.95" customHeight="1" x14ac:dyDescent="0.2">
      <c r="E131" s="19"/>
      <c r="F131" s="22"/>
      <c r="I131" s="34" t="str">
        <f t="shared" si="7"/>
        <v/>
      </c>
      <c r="J131" s="19" t="str">
        <f t="shared" si="9"/>
        <v/>
      </c>
      <c r="M131" s="19"/>
      <c r="O131" s="6"/>
      <c r="P131" s="18"/>
      <c r="Q131" s="29" t="s">
        <v>837</v>
      </c>
      <c r="R131" s="29" t="s">
        <v>876</v>
      </c>
    </row>
    <row r="132" spans="5:18" ht="15.95" customHeight="1" x14ac:dyDescent="0.2">
      <c r="E132" s="19"/>
      <c r="F132" s="22"/>
      <c r="I132" s="34" t="str">
        <f t="shared" si="7"/>
        <v/>
      </c>
      <c r="J132" s="19" t="str">
        <f t="shared" si="9"/>
        <v/>
      </c>
      <c r="M132" s="19"/>
      <c r="O132" s="6"/>
      <c r="P132" s="18"/>
      <c r="Q132" s="30" t="s">
        <v>874</v>
      </c>
      <c r="R132" s="29" t="s">
        <v>875</v>
      </c>
    </row>
    <row r="133" spans="5:18" ht="15.95" customHeight="1" x14ac:dyDescent="0.2">
      <c r="E133" s="19"/>
      <c r="F133" s="22"/>
      <c r="I133" s="34" t="str">
        <f t="shared" ref="I133:I196" si="10">IFERROR(VLOOKUP(K133,$M$4:$N$11,2,FALSE),"")</f>
        <v/>
      </c>
      <c r="J133" s="19" t="str">
        <f t="shared" ref="J133:J196" si="11">IF(C133="","",$D$1)</f>
        <v/>
      </c>
      <c r="M133" s="19"/>
      <c r="O133" s="6"/>
      <c r="P133" s="18"/>
      <c r="Q133" s="30" t="s">
        <v>71</v>
      </c>
      <c r="R133" s="29" t="s">
        <v>555</v>
      </c>
    </row>
    <row r="134" spans="5:18" ht="15.95" customHeight="1" x14ac:dyDescent="0.2">
      <c r="E134" s="19"/>
      <c r="F134" s="22"/>
      <c r="I134" s="34" t="str">
        <f t="shared" si="10"/>
        <v/>
      </c>
      <c r="J134" s="19" t="str">
        <f t="shared" si="11"/>
        <v/>
      </c>
      <c r="M134" s="19"/>
      <c r="O134" s="6"/>
      <c r="P134" s="18"/>
      <c r="Q134" s="30" t="s">
        <v>218</v>
      </c>
      <c r="R134" s="29" t="s">
        <v>556</v>
      </c>
    </row>
    <row r="135" spans="5:18" ht="15.95" customHeight="1" x14ac:dyDescent="0.2">
      <c r="E135" s="19"/>
      <c r="F135" s="22"/>
      <c r="I135" s="34" t="str">
        <f t="shared" si="10"/>
        <v/>
      </c>
      <c r="J135" s="19" t="str">
        <f t="shared" si="11"/>
        <v/>
      </c>
      <c r="M135" s="19"/>
      <c r="O135" s="6"/>
      <c r="P135" s="18"/>
      <c r="Q135" s="31" t="s">
        <v>838</v>
      </c>
      <c r="R135" s="29" t="s">
        <v>839</v>
      </c>
    </row>
    <row r="136" spans="5:18" ht="15.95" customHeight="1" x14ac:dyDescent="0.2">
      <c r="E136" s="19"/>
      <c r="F136" s="22"/>
      <c r="I136" s="34" t="str">
        <f t="shared" si="10"/>
        <v/>
      </c>
      <c r="J136" s="19" t="str">
        <f t="shared" si="11"/>
        <v/>
      </c>
      <c r="M136" s="19"/>
      <c r="O136" s="6"/>
      <c r="P136" s="18"/>
      <c r="Q136" s="30" t="s">
        <v>72</v>
      </c>
      <c r="R136" s="29" t="s">
        <v>557</v>
      </c>
    </row>
    <row r="137" spans="5:18" ht="15.95" customHeight="1" x14ac:dyDescent="0.2">
      <c r="E137" s="19"/>
      <c r="F137" s="22"/>
      <c r="I137" s="34" t="str">
        <f t="shared" si="10"/>
        <v/>
      </c>
      <c r="J137" s="19" t="str">
        <f t="shared" si="11"/>
        <v/>
      </c>
      <c r="M137" s="19"/>
      <c r="O137" s="6"/>
      <c r="P137" s="18"/>
      <c r="Q137" s="31" t="s">
        <v>840</v>
      </c>
      <c r="R137" s="29" t="s">
        <v>841</v>
      </c>
    </row>
    <row r="138" spans="5:18" ht="15.95" customHeight="1" x14ac:dyDescent="0.2">
      <c r="E138" s="19"/>
      <c r="F138" s="22"/>
      <c r="I138" s="34" t="str">
        <f t="shared" si="10"/>
        <v/>
      </c>
      <c r="J138" s="19" t="str">
        <f t="shared" si="11"/>
        <v/>
      </c>
      <c r="M138" s="19"/>
      <c r="O138" s="6"/>
      <c r="P138" s="18"/>
      <c r="Q138" s="30" t="s">
        <v>219</v>
      </c>
      <c r="R138" s="29" t="s">
        <v>558</v>
      </c>
    </row>
    <row r="139" spans="5:18" ht="15.95" customHeight="1" x14ac:dyDescent="0.2">
      <c r="E139" s="19"/>
      <c r="F139" s="22"/>
      <c r="I139" s="34" t="str">
        <f t="shared" si="10"/>
        <v/>
      </c>
      <c r="J139" s="19" t="str">
        <f t="shared" si="11"/>
        <v/>
      </c>
      <c r="M139" s="19"/>
      <c r="O139" s="6"/>
      <c r="P139" s="18"/>
      <c r="Q139" s="30" t="s">
        <v>220</v>
      </c>
      <c r="R139" s="29" t="s">
        <v>559</v>
      </c>
    </row>
    <row r="140" spans="5:18" ht="15.95" customHeight="1" x14ac:dyDescent="0.2">
      <c r="E140" s="19"/>
      <c r="F140" s="22"/>
      <c r="I140" s="34" t="str">
        <f t="shared" si="10"/>
        <v/>
      </c>
      <c r="J140" s="19" t="str">
        <f t="shared" si="11"/>
        <v/>
      </c>
      <c r="M140" s="19"/>
      <c r="O140" s="6"/>
      <c r="P140" s="18"/>
      <c r="Q140" s="30" t="s">
        <v>16</v>
      </c>
      <c r="R140" s="29" t="s">
        <v>560</v>
      </c>
    </row>
    <row r="141" spans="5:18" ht="15.95" customHeight="1" x14ac:dyDescent="0.2">
      <c r="E141" s="19"/>
      <c r="F141" s="22"/>
      <c r="I141" s="34" t="str">
        <f t="shared" si="10"/>
        <v/>
      </c>
      <c r="J141" s="19" t="str">
        <f t="shared" si="11"/>
        <v/>
      </c>
      <c r="M141" s="19"/>
      <c r="O141" s="6"/>
      <c r="P141" s="18"/>
      <c r="Q141" s="31" t="s">
        <v>842</v>
      </c>
      <c r="R141" s="29" t="s">
        <v>843</v>
      </c>
    </row>
    <row r="142" spans="5:18" ht="15.95" customHeight="1" x14ac:dyDescent="0.2">
      <c r="E142" s="19"/>
      <c r="F142" s="22"/>
      <c r="I142" s="34" t="str">
        <f t="shared" si="10"/>
        <v/>
      </c>
      <c r="J142" s="19" t="str">
        <f t="shared" si="11"/>
        <v/>
      </c>
      <c r="M142" s="19"/>
      <c r="O142" s="6"/>
      <c r="P142" s="18"/>
      <c r="Q142" s="30" t="s">
        <v>23</v>
      </c>
      <c r="R142" s="29" t="s">
        <v>561</v>
      </c>
    </row>
    <row r="143" spans="5:18" ht="15.95" customHeight="1" x14ac:dyDescent="0.2">
      <c r="E143" s="19"/>
      <c r="F143" s="22"/>
      <c r="I143" s="34" t="str">
        <f t="shared" si="10"/>
        <v/>
      </c>
      <c r="J143" s="19" t="str">
        <f t="shared" si="11"/>
        <v/>
      </c>
      <c r="M143" s="19"/>
      <c r="O143" s="6"/>
      <c r="P143" s="18"/>
      <c r="Q143" s="30" t="s">
        <v>73</v>
      </c>
      <c r="R143" s="29" t="s">
        <v>562</v>
      </c>
    </row>
    <row r="144" spans="5:18" ht="15.95" customHeight="1" x14ac:dyDescent="0.2">
      <c r="E144" s="19"/>
      <c r="F144" s="22"/>
      <c r="I144" s="34" t="str">
        <f t="shared" si="10"/>
        <v/>
      </c>
      <c r="J144" s="19" t="str">
        <f t="shared" si="11"/>
        <v/>
      </c>
      <c r="M144" s="19"/>
      <c r="O144" s="6"/>
      <c r="P144" s="18"/>
      <c r="Q144" s="30" t="s">
        <v>221</v>
      </c>
      <c r="R144" s="29" t="s">
        <v>563</v>
      </c>
    </row>
    <row r="145" spans="5:18" ht="15.95" customHeight="1" x14ac:dyDescent="0.2">
      <c r="E145" s="19"/>
      <c r="F145" s="22"/>
      <c r="I145" s="34" t="str">
        <f t="shared" si="10"/>
        <v/>
      </c>
      <c r="J145" s="19" t="str">
        <f t="shared" si="11"/>
        <v/>
      </c>
      <c r="M145" s="19"/>
      <c r="O145" s="6"/>
      <c r="P145" s="18"/>
      <c r="Q145" s="31" t="s">
        <v>844</v>
      </c>
      <c r="R145" s="29" t="s">
        <v>845</v>
      </c>
    </row>
    <row r="146" spans="5:18" ht="15.95" customHeight="1" x14ac:dyDescent="0.2">
      <c r="E146" s="19"/>
      <c r="F146" s="22"/>
      <c r="I146" s="34" t="str">
        <f t="shared" si="10"/>
        <v/>
      </c>
      <c r="J146" s="19" t="str">
        <f t="shared" si="11"/>
        <v/>
      </c>
      <c r="M146" s="19"/>
      <c r="O146" s="6"/>
      <c r="P146" s="18"/>
      <c r="Q146" s="31" t="s">
        <v>846</v>
      </c>
      <c r="R146" s="29" t="s">
        <v>847</v>
      </c>
    </row>
    <row r="147" spans="5:18" ht="15.95" customHeight="1" x14ac:dyDescent="0.2">
      <c r="E147" s="19"/>
      <c r="F147" s="22"/>
      <c r="I147" s="34" t="str">
        <f t="shared" si="10"/>
        <v/>
      </c>
      <c r="J147" s="19" t="str">
        <f t="shared" si="11"/>
        <v/>
      </c>
      <c r="M147" s="19"/>
      <c r="O147" s="6"/>
      <c r="P147" s="18"/>
      <c r="Q147" s="30" t="s">
        <v>17</v>
      </c>
      <c r="R147" s="29" t="s">
        <v>564</v>
      </c>
    </row>
    <row r="148" spans="5:18" ht="15.95" customHeight="1" x14ac:dyDescent="0.2">
      <c r="E148" s="19"/>
      <c r="F148" s="22"/>
      <c r="I148" s="34" t="str">
        <f t="shared" si="10"/>
        <v/>
      </c>
      <c r="J148" s="19" t="str">
        <f t="shared" si="11"/>
        <v/>
      </c>
      <c r="M148" s="19"/>
      <c r="O148" s="6"/>
      <c r="P148" s="18"/>
      <c r="Q148" s="30" t="s">
        <v>74</v>
      </c>
      <c r="R148" s="29" t="s">
        <v>565</v>
      </c>
    </row>
    <row r="149" spans="5:18" ht="15.95" customHeight="1" x14ac:dyDescent="0.2">
      <c r="E149" s="19"/>
      <c r="F149" s="22"/>
      <c r="I149" s="34" t="str">
        <f t="shared" si="10"/>
        <v/>
      </c>
      <c r="J149" s="19" t="str">
        <f t="shared" si="11"/>
        <v/>
      </c>
      <c r="M149" s="19"/>
      <c r="O149" s="6"/>
      <c r="P149" s="18"/>
      <c r="Q149" s="30" t="s">
        <v>222</v>
      </c>
      <c r="R149" s="29" t="s">
        <v>566</v>
      </c>
    </row>
    <row r="150" spans="5:18" ht="15.95" customHeight="1" x14ac:dyDescent="0.2">
      <c r="E150" s="19"/>
      <c r="F150" s="22"/>
      <c r="I150" s="34" t="str">
        <f t="shared" si="10"/>
        <v/>
      </c>
      <c r="J150" s="19" t="str">
        <f t="shared" si="11"/>
        <v/>
      </c>
      <c r="M150" s="19"/>
      <c r="O150" s="6"/>
      <c r="P150" s="18"/>
      <c r="Q150" s="30" t="s">
        <v>75</v>
      </c>
      <c r="R150" s="29" t="s">
        <v>567</v>
      </c>
    </row>
    <row r="151" spans="5:18" ht="15.95" customHeight="1" x14ac:dyDescent="0.2">
      <c r="E151" s="19"/>
      <c r="F151" s="22"/>
      <c r="I151" s="34" t="str">
        <f t="shared" si="10"/>
        <v/>
      </c>
      <c r="J151" s="19" t="str">
        <f t="shared" si="11"/>
        <v/>
      </c>
      <c r="M151" s="19"/>
      <c r="O151" s="6"/>
      <c r="P151" s="18"/>
      <c r="Q151" s="30" t="s">
        <v>76</v>
      </c>
      <c r="R151" s="29" t="s">
        <v>568</v>
      </c>
    </row>
    <row r="152" spans="5:18" ht="15.95" customHeight="1" x14ac:dyDescent="0.2">
      <c r="E152" s="19"/>
      <c r="F152" s="22"/>
      <c r="I152" s="34" t="str">
        <f t="shared" si="10"/>
        <v/>
      </c>
      <c r="J152" s="19" t="str">
        <f t="shared" si="11"/>
        <v/>
      </c>
      <c r="M152" s="19"/>
      <c r="O152" s="6"/>
      <c r="P152" s="18"/>
      <c r="Q152" s="30" t="s">
        <v>223</v>
      </c>
      <c r="R152" s="29" t="s">
        <v>569</v>
      </c>
    </row>
    <row r="153" spans="5:18" ht="15.95" customHeight="1" x14ac:dyDescent="0.2">
      <c r="E153" s="19"/>
      <c r="F153" s="22"/>
      <c r="I153" s="34" t="str">
        <f t="shared" si="10"/>
        <v/>
      </c>
      <c r="J153" s="19" t="str">
        <f t="shared" si="11"/>
        <v/>
      </c>
      <c r="M153" s="19"/>
      <c r="O153" s="6"/>
      <c r="P153" s="18"/>
      <c r="Q153" s="30" t="s">
        <v>224</v>
      </c>
      <c r="R153" s="29" t="s">
        <v>570</v>
      </c>
    </row>
    <row r="154" spans="5:18" ht="15.95" customHeight="1" x14ac:dyDescent="0.2">
      <c r="E154" s="19"/>
      <c r="F154" s="22"/>
      <c r="I154" s="34" t="str">
        <f t="shared" si="10"/>
        <v/>
      </c>
      <c r="J154" s="19" t="str">
        <f t="shared" si="11"/>
        <v/>
      </c>
      <c r="M154" s="19"/>
      <c r="O154" s="6"/>
      <c r="P154" s="18"/>
      <c r="Q154" s="30" t="s">
        <v>225</v>
      </c>
      <c r="R154" s="29" t="s">
        <v>571</v>
      </c>
    </row>
    <row r="155" spans="5:18" ht="15.95" customHeight="1" x14ac:dyDescent="0.2">
      <c r="E155" s="19"/>
      <c r="F155" s="22"/>
      <c r="I155" s="34" t="str">
        <f t="shared" si="10"/>
        <v/>
      </c>
      <c r="J155" s="19" t="str">
        <f t="shared" si="11"/>
        <v/>
      </c>
      <c r="M155" s="19"/>
      <c r="O155" s="6"/>
      <c r="P155" s="18"/>
      <c r="Q155" s="30" t="s">
        <v>572</v>
      </c>
      <c r="R155" s="29" t="s">
        <v>573</v>
      </c>
    </row>
    <row r="156" spans="5:18" ht="15.95" customHeight="1" x14ac:dyDescent="0.2">
      <c r="E156" s="19"/>
      <c r="F156" s="22"/>
      <c r="I156" s="34" t="str">
        <f t="shared" si="10"/>
        <v/>
      </c>
      <c r="J156" s="19" t="str">
        <f t="shared" si="11"/>
        <v/>
      </c>
      <c r="M156" s="19"/>
      <c r="O156" s="6"/>
      <c r="P156" s="18"/>
      <c r="Q156" s="30" t="s">
        <v>226</v>
      </c>
      <c r="R156" s="29" t="s">
        <v>574</v>
      </c>
    </row>
    <row r="157" spans="5:18" ht="15.95" customHeight="1" x14ac:dyDescent="0.2">
      <c r="E157" s="19"/>
      <c r="F157" s="22"/>
      <c r="I157" s="34" t="str">
        <f t="shared" si="10"/>
        <v/>
      </c>
      <c r="J157" s="19" t="str">
        <f t="shared" si="11"/>
        <v/>
      </c>
      <c r="M157" s="19"/>
      <c r="O157" s="6"/>
      <c r="P157" s="18"/>
      <c r="Q157" s="31" t="s">
        <v>851</v>
      </c>
      <c r="R157" s="29" t="s">
        <v>852</v>
      </c>
    </row>
    <row r="158" spans="5:18" ht="15.95" customHeight="1" x14ac:dyDescent="0.2">
      <c r="E158" s="19"/>
      <c r="F158" s="22"/>
      <c r="I158" s="34" t="str">
        <f t="shared" si="10"/>
        <v/>
      </c>
      <c r="J158" s="19" t="str">
        <f t="shared" si="11"/>
        <v/>
      </c>
      <c r="M158" s="19"/>
      <c r="O158" s="6"/>
      <c r="P158" s="18"/>
      <c r="Q158" s="30" t="s">
        <v>227</v>
      </c>
      <c r="R158" s="29" t="s">
        <v>575</v>
      </c>
    </row>
    <row r="159" spans="5:18" ht="15.95" customHeight="1" x14ac:dyDescent="0.2">
      <c r="E159" s="19"/>
      <c r="F159" s="22"/>
      <c r="I159" s="34" t="str">
        <f t="shared" si="10"/>
        <v/>
      </c>
      <c r="J159" s="19" t="str">
        <f t="shared" si="11"/>
        <v/>
      </c>
      <c r="M159" s="19"/>
      <c r="O159" s="6"/>
      <c r="P159" s="18"/>
      <c r="Q159" s="30" t="s">
        <v>228</v>
      </c>
      <c r="R159" s="29" t="s">
        <v>576</v>
      </c>
    </row>
    <row r="160" spans="5:18" ht="15.95" customHeight="1" x14ac:dyDescent="0.2">
      <c r="E160" s="19"/>
      <c r="F160" s="22"/>
      <c r="I160" s="34" t="str">
        <f t="shared" si="10"/>
        <v/>
      </c>
      <c r="J160" s="19" t="str">
        <f t="shared" si="11"/>
        <v/>
      </c>
      <c r="M160" s="19"/>
      <c r="O160" s="6"/>
      <c r="P160" s="18"/>
      <c r="Q160" s="30" t="s">
        <v>77</v>
      </c>
      <c r="R160" s="29" t="s">
        <v>577</v>
      </c>
    </row>
    <row r="161" spans="5:18" ht="15.95" customHeight="1" x14ac:dyDescent="0.2">
      <c r="E161" s="19"/>
      <c r="F161" s="22"/>
      <c r="I161" s="34" t="str">
        <f t="shared" si="10"/>
        <v/>
      </c>
      <c r="J161" s="19" t="str">
        <f t="shared" si="11"/>
        <v/>
      </c>
      <c r="M161" s="19"/>
      <c r="O161" s="6"/>
      <c r="P161" s="18"/>
      <c r="Q161" s="30" t="s">
        <v>229</v>
      </c>
      <c r="R161" s="29" t="s">
        <v>578</v>
      </c>
    </row>
    <row r="162" spans="5:18" ht="15.95" customHeight="1" x14ac:dyDescent="0.2">
      <c r="E162" s="19"/>
      <c r="F162" s="22"/>
      <c r="I162" s="34" t="str">
        <f t="shared" si="10"/>
        <v/>
      </c>
      <c r="J162" s="19" t="str">
        <f t="shared" si="11"/>
        <v/>
      </c>
      <c r="M162" s="19"/>
      <c r="O162" s="6"/>
      <c r="P162" s="18"/>
      <c r="Q162" s="31" t="s">
        <v>849</v>
      </c>
      <c r="R162" s="29" t="s">
        <v>850</v>
      </c>
    </row>
    <row r="163" spans="5:18" ht="15.95" customHeight="1" x14ac:dyDescent="0.2">
      <c r="E163" s="19"/>
      <c r="F163" s="22"/>
      <c r="I163" s="34" t="str">
        <f t="shared" si="10"/>
        <v/>
      </c>
      <c r="J163" s="19" t="str">
        <f t="shared" si="11"/>
        <v/>
      </c>
      <c r="M163" s="19"/>
      <c r="O163" s="6"/>
      <c r="P163" s="18"/>
      <c r="Q163" s="30" t="s">
        <v>230</v>
      </c>
      <c r="R163" s="29" t="s">
        <v>579</v>
      </c>
    </row>
    <row r="164" spans="5:18" ht="15.95" customHeight="1" x14ac:dyDescent="0.2">
      <c r="E164" s="19"/>
      <c r="F164" s="22"/>
      <c r="I164" s="34" t="str">
        <f t="shared" si="10"/>
        <v/>
      </c>
      <c r="J164" s="19" t="str">
        <f t="shared" si="11"/>
        <v/>
      </c>
      <c r="M164" s="19"/>
      <c r="O164" s="6"/>
      <c r="P164" s="18"/>
      <c r="Q164" s="30" t="s">
        <v>78</v>
      </c>
      <c r="R164" s="29" t="s">
        <v>580</v>
      </c>
    </row>
    <row r="165" spans="5:18" ht="15.95" customHeight="1" x14ac:dyDescent="0.2">
      <c r="E165" s="19"/>
      <c r="F165" s="22"/>
      <c r="I165" s="34" t="str">
        <f t="shared" si="10"/>
        <v/>
      </c>
      <c r="J165" s="19" t="str">
        <f t="shared" si="11"/>
        <v/>
      </c>
      <c r="M165" s="19"/>
      <c r="O165" s="6"/>
      <c r="P165" s="18"/>
      <c r="Q165" s="31" t="s">
        <v>853</v>
      </c>
      <c r="R165" s="29" t="s">
        <v>854</v>
      </c>
    </row>
    <row r="166" spans="5:18" ht="15.95" customHeight="1" x14ac:dyDescent="0.2">
      <c r="E166" s="19"/>
      <c r="F166" s="22"/>
      <c r="I166" s="34" t="str">
        <f t="shared" si="10"/>
        <v/>
      </c>
      <c r="J166" s="19" t="str">
        <f t="shared" si="11"/>
        <v/>
      </c>
      <c r="M166" s="19"/>
      <c r="O166" s="6"/>
      <c r="P166" s="18"/>
      <c r="Q166" s="30" t="s">
        <v>79</v>
      </c>
      <c r="R166" s="29" t="s">
        <v>581</v>
      </c>
    </row>
    <row r="167" spans="5:18" ht="15.95" customHeight="1" x14ac:dyDescent="0.2">
      <c r="E167" s="19"/>
      <c r="F167" s="22"/>
      <c r="I167" s="34" t="str">
        <f t="shared" si="10"/>
        <v/>
      </c>
      <c r="J167" s="19" t="str">
        <f t="shared" si="11"/>
        <v/>
      </c>
      <c r="M167" s="19"/>
      <c r="O167" s="6"/>
      <c r="P167" s="18"/>
      <c r="Q167" s="31" t="s">
        <v>855</v>
      </c>
      <c r="R167" s="29" t="s">
        <v>856</v>
      </c>
    </row>
    <row r="168" spans="5:18" ht="15.95" customHeight="1" x14ac:dyDescent="0.2">
      <c r="E168" s="19"/>
      <c r="F168" s="22"/>
      <c r="I168" s="34" t="str">
        <f t="shared" si="10"/>
        <v/>
      </c>
      <c r="J168" s="19" t="str">
        <f t="shared" si="11"/>
        <v/>
      </c>
      <c r="M168" s="19"/>
      <c r="O168" s="6"/>
      <c r="P168" s="18"/>
      <c r="Q168" s="31" t="s">
        <v>857</v>
      </c>
      <c r="R168" s="29" t="s">
        <v>858</v>
      </c>
    </row>
    <row r="169" spans="5:18" ht="15.95" customHeight="1" x14ac:dyDescent="0.2">
      <c r="E169" s="19"/>
      <c r="F169" s="22"/>
      <c r="I169" s="34" t="str">
        <f t="shared" si="10"/>
        <v/>
      </c>
      <c r="J169" s="19" t="str">
        <f t="shared" si="11"/>
        <v/>
      </c>
      <c r="M169" s="19"/>
      <c r="O169" s="6"/>
      <c r="P169" s="18"/>
      <c r="Q169" s="30" t="s">
        <v>80</v>
      </c>
      <c r="R169" s="29" t="s">
        <v>582</v>
      </c>
    </row>
    <row r="170" spans="5:18" ht="15.95" customHeight="1" x14ac:dyDescent="0.2">
      <c r="E170" s="19"/>
      <c r="F170" s="22"/>
      <c r="I170" s="34" t="str">
        <f t="shared" si="10"/>
        <v/>
      </c>
      <c r="J170" s="19" t="str">
        <f t="shared" si="11"/>
        <v/>
      </c>
      <c r="M170" s="19"/>
      <c r="O170" s="6"/>
      <c r="P170" s="18"/>
      <c r="Q170" s="30" t="s">
        <v>81</v>
      </c>
      <c r="R170" s="29" t="s">
        <v>583</v>
      </c>
    </row>
    <row r="171" spans="5:18" ht="15.95" customHeight="1" x14ac:dyDescent="0.2">
      <c r="E171" s="19"/>
      <c r="F171" s="22"/>
      <c r="I171" s="34" t="str">
        <f t="shared" si="10"/>
        <v/>
      </c>
      <c r="J171" s="19" t="str">
        <f t="shared" si="11"/>
        <v/>
      </c>
      <c r="M171" s="19"/>
      <c r="O171" s="6"/>
      <c r="P171" s="18"/>
      <c r="Q171" s="30" t="s">
        <v>231</v>
      </c>
      <c r="R171" s="29" t="s">
        <v>584</v>
      </c>
    </row>
    <row r="172" spans="5:18" ht="15.95" customHeight="1" x14ac:dyDescent="0.2">
      <c r="E172" s="19"/>
      <c r="F172" s="22"/>
      <c r="I172" s="34" t="str">
        <f t="shared" si="10"/>
        <v/>
      </c>
      <c r="J172" s="19" t="str">
        <f t="shared" si="11"/>
        <v/>
      </c>
      <c r="M172" s="19"/>
      <c r="O172" s="6"/>
      <c r="P172" s="18"/>
      <c r="Q172" s="30" t="s">
        <v>82</v>
      </c>
      <c r="R172" s="29" t="s">
        <v>585</v>
      </c>
    </row>
    <row r="173" spans="5:18" ht="15.95" customHeight="1" x14ac:dyDescent="0.2">
      <c r="E173" s="19"/>
      <c r="F173" s="22"/>
      <c r="I173" s="34" t="str">
        <f t="shared" si="10"/>
        <v/>
      </c>
      <c r="J173" s="19" t="str">
        <f t="shared" si="11"/>
        <v/>
      </c>
      <c r="M173" s="19"/>
      <c r="O173" s="6"/>
      <c r="P173" s="18"/>
      <c r="Q173" s="30" t="s">
        <v>83</v>
      </c>
      <c r="R173" s="29" t="s">
        <v>586</v>
      </c>
    </row>
    <row r="174" spans="5:18" ht="15.95" customHeight="1" x14ac:dyDescent="0.2">
      <c r="E174" s="19"/>
      <c r="F174" s="22"/>
      <c r="I174" s="34" t="str">
        <f t="shared" si="10"/>
        <v/>
      </c>
      <c r="J174" s="19" t="str">
        <f t="shared" si="11"/>
        <v/>
      </c>
      <c r="M174" s="19"/>
      <c r="O174" s="6"/>
      <c r="P174" s="18"/>
      <c r="Q174" s="30" t="s">
        <v>232</v>
      </c>
      <c r="R174" s="29" t="s">
        <v>587</v>
      </c>
    </row>
    <row r="175" spans="5:18" ht="15.95" customHeight="1" x14ac:dyDescent="0.2">
      <c r="E175" s="19"/>
      <c r="F175" s="22"/>
      <c r="I175" s="34" t="str">
        <f t="shared" si="10"/>
        <v/>
      </c>
      <c r="J175" s="19" t="str">
        <f t="shared" si="11"/>
        <v/>
      </c>
      <c r="M175" s="19"/>
      <c r="O175" s="6"/>
      <c r="P175" s="18"/>
      <c r="Q175" s="30" t="s">
        <v>233</v>
      </c>
      <c r="R175" s="29" t="s">
        <v>588</v>
      </c>
    </row>
    <row r="176" spans="5:18" ht="15.95" customHeight="1" x14ac:dyDescent="0.2">
      <c r="E176" s="19"/>
      <c r="F176" s="22"/>
      <c r="I176" s="34" t="str">
        <f t="shared" si="10"/>
        <v/>
      </c>
      <c r="J176" s="19" t="str">
        <f t="shared" si="11"/>
        <v/>
      </c>
      <c r="M176" s="19"/>
      <c r="O176" s="6"/>
      <c r="P176" s="18"/>
      <c r="Q176" s="30" t="s">
        <v>234</v>
      </c>
      <c r="R176" s="29" t="s">
        <v>589</v>
      </c>
    </row>
    <row r="177" spans="5:18" ht="15.95" customHeight="1" x14ac:dyDescent="0.2">
      <c r="E177" s="19"/>
      <c r="F177" s="22"/>
      <c r="I177" s="34" t="str">
        <f t="shared" si="10"/>
        <v/>
      </c>
      <c r="J177" s="19" t="str">
        <f t="shared" si="11"/>
        <v/>
      </c>
      <c r="M177" s="19"/>
      <c r="O177" s="6"/>
      <c r="P177" s="18"/>
      <c r="Q177" s="31" t="s">
        <v>776</v>
      </c>
      <c r="R177" s="29" t="s">
        <v>777</v>
      </c>
    </row>
    <row r="178" spans="5:18" ht="15.95" customHeight="1" x14ac:dyDescent="0.2">
      <c r="E178" s="19"/>
      <c r="F178" s="22"/>
      <c r="I178" s="34" t="str">
        <f t="shared" si="10"/>
        <v/>
      </c>
      <c r="J178" s="19" t="str">
        <f t="shared" si="11"/>
        <v/>
      </c>
      <c r="M178" s="19"/>
      <c r="O178" s="6"/>
      <c r="P178" s="18"/>
      <c r="Q178" s="30" t="s">
        <v>84</v>
      </c>
      <c r="R178" s="29" t="s">
        <v>590</v>
      </c>
    </row>
    <row r="179" spans="5:18" ht="15.95" customHeight="1" x14ac:dyDescent="0.2">
      <c r="E179" s="19"/>
      <c r="F179" s="22"/>
      <c r="I179" s="34" t="str">
        <f t="shared" si="10"/>
        <v/>
      </c>
      <c r="J179" s="19" t="str">
        <f t="shared" si="11"/>
        <v/>
      </c>
      <c r="M179" s="19"/>
      <c r="O179" s="6"/>
      <c r="P179" s="18"/>
      <c r="Q179" s="31" t="s">
        <v>85</v>
      </c>
      <c r="R179" s="29" t="s">
        <v>859</v>
      </c>
    </row>
    <row r="180" spans="5:18" ht="15.95" customHeight="1" x14ac:dyDescent="0.2">
      <c r="E180" s="19"/>
      <c r="F180" s="22"/>
      <c r="I180" s="34" t="str">
        <f t="shared" si="10"/>
        <v/>
      </c>
      <c r="J180" s="19" t="str">
        <f t="shared" si="11"/>
        <v/>
      </c>
      <c r="M180" s="19"/>
      <c r="O180" s="6"/>
      <c r="P180" s="18"/>
      <c r="Q180" s="30" t="s">
        <v>86</v>
      </c>
      <c r="R180" s="29" t="s">
        <v>591</v>
      </c>
    </row>
    <row r="181" spans="5:18" ht="15.95" customHeight="1" x14ac:dyDescent="0.2">
      <c r="I181" s="34" t="str">
        <f t="shared" si="10"/>
        <v/>
      </c>
      <c r="J181" s="19" t="str">
        <f t="shared" si="11"/>
        <v/>
      </c>
      <c r="Q181" s="30" t="s">
        <v>235</v>
      </c>
      <c r="R181" s="29" t="s">
        <v>592</v>
      </c>
    </row>
    <row r="182" spans="5:18" ht="15.95" customHeight="1" x14ac:dyDescent="0.2">
      <c r="I182" s="34" t="str">
        <f t="shared" si="10"/>
        <v/>
      </c>
      <c r="J182" s="19" t="str">
        <f t="shared" si="11"/>
        <v/>
      </c>
      <c r="Q182" s="30" t="s">
        <v>236</v>
      </c>
      <c r="R182" s="29" t="s">
        <v>593</v>
      </c>
    </row>
    <row r="183" spans="5:18" ht="15.95" customHeight="1" x14ac:dyDescent="0.2">
      <c r="I183" s="34" t="str">
        <f t="shared" si="10"/>
        <v/>
      </c>
      <c r="J183" s="19" t="str">
        <f t="shared" si="11"/>
        <v/>
      </c>
      <c r="Q183" s="30" t="s">
        <v>237</v>
      </c>
      <c r="R183" s="29" t="s">
        <v>594</v>
      </c>
    </row>
    <row r="184" spans="5:18" ht="15.95" customHeight="1" x14ac:dyDescent="0.2">
      <c r="I184" s="34" t="str">
        <f t="shared" si="10"/>
        <v/>
      </c>
      <c r="J184" s="19" t="str">
        <f t="shared" si="11"/>
        <v/>
      </c>
      <c r="Q184" s="30" t="s">
        <v>238</v>
      </c>
      <c r="R184" s="29" t="s">
        <v>595</v>
      </c>
    </row>
    <row r="185" spans="5:18" ht="15.95" customHeight="1" x14ac:dyDescent="0.2">
      <c r="I185" s="34" t="str">
        <f t="shared" si="10"/>
        <v/>
      </c>
      <c r="J185" s="19" t="str">
        <f t="shared" si="11"/>
        <v/>
      </c>
      <c r="Q185" s="30" t="s">
        <v>239</v>
      </c>
      <c r="R185" s="29" t="s">
        <v>596</v>
      </c>
    </row>
    <row r="186" spans="5:18" ht="15.95" customHeight="1" x14ac:dyDescent="0.2">
      <c r="I186" s="34" t="str">
        <f t="shared" si="10"/>
        <v/>
      </c>
      <c r="J186" s="19" t="str">
        <f t="shared" si="11"/>
        <v/>
      </c>
      <c r="Q186" s="30" t="s">
        <v>240</v>
      </c>
      <c r="R186" s="29" t="s">
        <v>598</v>
      </c>
    </row>
    <row r="187" spans="5:18" ht="15.95" customHeight="1" x14ac:dyDescent="0.2">
      <c r="I187" s="34" t="str">
        <f t="shared" si="10"/>
        <v/>
      </c>
      <c r="J187" s="19" t="str">
        <f t="shared" si="11"/>
        <v/>
      </c>
      <c r="Q187" s="30" t="s">
        <v>241</v>
      </c>
      <c r="R187" s="29" t="s">
        <v>599</v>
      </c>
    </row>
    <row r="188" spans="5:18" ht="15.95" customHeight="1" x14ac:dyDescent="0.2">
      <c r="I188" s="34" t="str">
        <f t="shared" si="10"/>
        <v/>
      </c>
      <c r="J188" s="19" t="str">
        <f t="shared" si="11"/>
        <v/>
      </c>
      <c r="Q188" s="31" t="s">
        <v>778</v>
      </c>
      <c r="R188" s="29" t="s">
        <v>779</v>
      </c>
    </row>
    <row r="189" spans="5:18" ht="15.95" customHeight="1" x14ac:dyDescent="0.2">
      <c r="I189" s="34" t="str">
        <f t="shared" si="10"/>
        <v/>
      </c>
      <c r="J189" s="19" t="str">
        <f t="shared" si="11"/>
        <v/>
      </c>
      <c r="Q189" s="30" t="s">
        <v>87</v>
      </c>
      <c r="R189" s="29" t="s">
        <v>600</v>
      </c>
    </row>
    <row r="190" spans="5:18" ht="15.95" customHeight="1" x14ac:dyDescent="0.2">
      <c r="I190" s="34" t="str">
        <f t="shared" si="10"/>
        <v/>
      </c>
      <c r="J190" s="19" t="str">
        <f t="shared" si="11"/>
        <v/>
      </c>
      <c r="Q190" s="31" t="s">
        <v>860</v>
      </c>
      <c r="R190" s="29" t="s">
        <v>861</v>
      </c>
    </row>
    <row r="191" spans="5:18" ht="15.95" customHeight="1" x14ac:dyDescent="0.2">
      <c r="I191" s="34" t="str">
        <f t="shared" si="10"/>
        <v/>
      </c>
      <c r="J191" s="19" t="str">
        <f t="shared" si="11"/>
        <v/>
      </c>
      <c r="Q191" s="30" t="s">
        <v>88</v>
      </c>
      <c r="R191" s="29" t="s">
        <v>601</v>
      </c>
    </row>
    <row r="192" spans="5:18" ht="15.95" customHeight="1" x14ac:dyDescent="0.2">
      <c r="I192" s="34" t="str">
        <f t="shared" si="10"/>
        <v/>
      </c>
      <c r="J192" s="19" t="str">
        <f t="shared" si="11"/>
        <v/>
      </c>
      <c r="Q192" s="31" t="s">
        <v>862</v>
      </c>
      <c r="R192" s="29" t="s">
        <v>602</v>
      </c>
    </row>
    <row r="193" spans="9:18" ht="15.95" customHeight="1" x14ac:dyDescent="0.2">
      <c r="I193" s="34" t="str">
        <f t="shared" si="10"/>
        <v/>
      </c>
      <c r="J193" s="19" t="str">
        <f t="shared" si="11"/>
        <v/>
      </c>
      <c r="Q193" s="31" t="s">
        <v>863</v>
      </c>
      <c r="R193" s="29" t="s">
        <v>470</v>
      </c>
    </row>
    <row r="194" spans="9:18" ht="15.95" customHeight="1" x14ac:dyDescent="0.2">
      <c r="I194" s="34" t="str">
        <f t="shared" si="10"/>
        <v/>
      </c>
      <c r="J194" s="19" t="str">
        <f t="shared" si="11"/>
        <v/>
      </c>
      <c r="Q194" s="30" t="s">
        <v>89</v>
      </c>
      <c r="R194" s="29" t="s">
        <v>864</v>
      </c>
    </row>
    <row r="195" spans="9:18" ht="15.95" customHeight="1" x14ac:dyDescent="0.2">
      <c r="I195" s="34" t="str">
        <f t="shared" si="10"/>
        <v/>
      </c>
      <c r="J195" s="19" t="str">
        <f t="shared" si="11"/>
        <v/>
      </c>
      <c r="Q195" s="30" t="s">
        <v>242</v>
      </c>
      <c r="R195" s="29" t="s">
        <v>603</v>
      </c>
    </row>
    <row r="196" spans="9:18" ht="15.95" customHeight="1" x14ac:dyDescent="0.2">
      <c r="I196" s="34" t="str">
        <f t="shared" si="10"/>
        <v/>
      </c>
      <c r="J196" s="19" t="str">
        <f t="shared" si="11"/>
        <v/>
      </c>
      <c r="Q196" s="30" t="s">
        <v>243</v>
      </c>
      <c r="R196" s="29" t="s">
        <v>604</v>
      </c>
    </row>
    <row r="197" spans="9:18" ht="15.95" customHeight="1" x14ac:dyDescent="0.2">
      <c r="I197" s="34" t="str">
        <f t="shared" ref="I197:I260" si="12">IFERROR(VLOOKUP(K197,$M$4:$N$11,2,FALSE),"")</f>
        <v/>
      </c>
      <c r="J197" s="19" t="str">
        <f t="shared" ref="J197:J260" si="13">IF(C197="","",$D$1)</f>
        <v/>
      </c>
      <c r="Q197" s="29" t="s">
        <v>877</v>
      </c>
      <c r="R197" s="29" t="s">
        <v>848</v>
      </c>
    </row>
    <row r="198" spans="9:18" ht="15.95" customHeight="1" x14ac:dyDescent="0.2">
      <c r="I198" s="34" t="str">
        <f t="shared" si="12"/>
        <v/>
      </c>
      <c r="J198" s="19" t="str">
        <f t="shared" si="13"/>
        <v/>
      </c>
      <c r="Q198" s="31" t="s">
        <v>90</v>
      </c>
      <c r="R198" s="29" t="s">
        <v>865</v>
      </c>
    </row>
    <row r="199" spans="9:18" ht="15.95" customHeight="1" x14ac:dyDescent="0.2">
      <c r="I199" s="34" t="str">
        <f t="shared" si="12"/>
        <v/>
      </c>
      <c r="J199" s="19" t="str">
        <f t="shared" si="13"/>
        <v/>
      </c>
      <c r="Q199" s="30" t="s">
        <v>90</v>
      </c>
      <c r="R199" s="29" t="s">
        <v>605</v>
      </c>
    </row>
    <row r="200" spans="9:18" ht="15.95" customHeight="1" x14ac:dyDescent="0.2">
      <c r="I200" s="34" t="str">
        <f t="shared" si="12"/>
        <v/>
      </c>
      <c r="J200" s="19" t="str">
        <f t="shared" si="13"/>
        <v/>
      </c>
      <c r="Q200" s="30" t="s">
        <v>244</v>
      </c>
      <c r="R200" s="29" t="s">
        <v>606</v>
      </c>
    </row>
    <row r="201" spans="9:18" ht="15.95" customHeight="1" x14ac:dyDescent="0.2">
      <c r="I201" s="34" t="str">
        <f t="shared" si="12"/>
        <v/>
      </c>
      <c r="J201" s="19" t="str">
        <f t="shared" si="13"/>
        <v/>
      </c>
      <c r="Q201" s="30" t="s">
        <v>245</v>
      </c>
      <c r="R201" s="29" t="s">
        <v>607</v>
      </c>
    </row>
    <row r="202" spans="9:18" ht="15.95" customHeight="1" x14ac:dyDescent="0.2">
      <c r="I202" s="34" t="str">
        <f t="shared" si="12"/>
        <v/>
      </c>
      <c r="J202" s="19" t="str">
        <f t="shared" si="13"/>
        <v/>
      </c>
      <c r="Q202" s="30" t="s">
        <v>246</v>
      </c>
      <c r="R202" s="29" t="s">
        <v>608</v>
      </c>
    </row>
    <row r="203" spans="9:18" ht="15.95" customHeight="1" x14ac:dyDescent="0.2">
      <c r="I203" s="34" t="str">
        <f t="shared" si="12"/>
        <v/>
      </c>
      <c r="J203" s="19" t="str">
        <f t="shared" si="13"/>
        <v/>
      </c>
      <c r="Q203" s="30" t="s">
        <v>247</v>
      </c>
      <c r="R203" s="29" t="s">
        <v>609</v>
      </c>
    </row>
    <row r="204" spans="9:18" ht="15.95" customHeight="1" x14ac:dyDescent="0.2">
      <c r="I204" s="34" t="str">
        <f t="shared" si="12"/>
        <v/>
      </c>
      <c r="J204" s="19" t="str">
        <f t="shared" si="13"/>
        <v/>
      </c>
      <c r="Q204" s="30" t="s">
        <v>248</v>
      </c>
      <c r="R204" s="29" t="s">
        <v>610</v>
      </c>
    </row>
    <row r="205" spans="9:18" ht="15.95" customHeight="1" x14ac:dyDescent="0.2">
      <c r="I205" s="34" t="str">
        <f t="shared" si="12"/>
        <v/>
      </c>
      <c r="J205" s="19" t="str">
        <f t="shared" si="13"/>
        <v/>
      </c>
      <c r="Q205" s="30" t="s">
        <v>249</v>
      </c>
      <c r="R205" s="29" t="s">
        <v>611</v>
      </c>
    </row>
    <row r="206" spans="9:18" ht="15.95" customHeight="1" x14ac:dyDescent="0.2">
      <c r="I206" s="34" t="str">
        <f t="shared" si="12"/>
        <v/>
      </c>
      <c r="J206" s="19" t="str">
        <f t="shared" si="13"/>
        <v/>
      </c>
      <c r="Q206" s="30" t="s">
        <v>250</v>
      </c>
      <c r="R206" s="29" t="s">
        <v>612</v>
      </c>
    </row>
    <row r="207" spans="9:18" ht="15.95" customHeight="1" x14ac:dyDescent="0.2">
      <c r="I207" s="34" t="str">
        <f t="shared" si="12"/>
        <v/>
      </c>
      <c r="J207" s="19" t="str">
        <f t="shared" si="13"/>
        <v/>
      </c>
      <c r="Q207" s="30" t="s">
        <v>251</v>
      </c>
      <c r="R207" s="29" t="s">
        <v>613</v>
      </c>
    </row>
    <row r="208" spans="9:18" ht="15.95" customHeight="1" x14ac:dyDescent="0.2">
      <c r="I208" s="34" t="str">
        <f t="shared" si="12"/>
        <v/>
      </c>
      <c r="J208" s="19" t="str">
        <f t="shared" si="13"/>
        <v/>
      </c>
      <c r="Q208" s="30" t="s">
        <v>252</v>
      </c>
      <c r="R208" s="29" t="s">
        <v>614</v>
      </c>
    </row>
    <row r="209" spans="5:18" ht="15.95" customHeight="1" x14ac:dyDescent="0.2">
      <c r="I209" s="34" t="str">
        <f t="shared" si="12"/>
        <v/>
      </c>
      <c r="J209" s="19" t="str">
        <f t="shared" si="13"/>
        <v/>
      </c>
      <c r="Q209" s="29" t="s">
        <v>253</v>
      </c>
      <c r="R209" s="29" t="s">
        <v>615</v>
      </c>
    </row>
    <row r="210" spans="5:18" ht="15.95" customHeight="1" x14ac:dyDescent="0.2">
      <c r="I210" s="34" t="str">
        <f t="shared" si="12"/>
        <v/>
      </c>
      <c r="J210" s="19" t="str">
        <f t="shared" si="13"/>
        <v/>
      </c>
      <c r="Q210" s="30" t="s">
        <v>254</v>
      </c>
      <c r="R210" s="29" t="s">
        <v>616</v>
      </c>
    </row>
    <row r="211" spans="5:18" ht="15.95" customHeight="1" x14ac:dyDescent="0.2">
      <c r="I211" s="34" t="str">
        <f t="shared" si="12"/>
        <v/>
      </c>
      <c r="J211" s="19" t="str">
        <f t="shared" si="13"/>
        <v/>
      </c>
      <c r="Q211" s="30" t="s">
        <v>255</v>
      </c>
      <c r="R211" s="29" t="s">
        <v>617</v>
      </c>
    </row>
    <row r="212" spans="5:18" ht="15.95" customHeight="1" x14ac:dyDescent="0.2">
      <c r="I212" s="34" t="str">
        <f t="shared" si="12"/>
        <v/>
      </c>
      <c r="J212" s="19" t="str">
        <f t="shared" si="13"/>
        <v/>
      </c>
      <c r="Q212" s="30" t="s">
        <v>256</v>
      </c>
      <c r="R212" s="29" t="s">
        <v>618</v>
      </c>
    </row>
    <row r="213" spans="5:18" ht="15.95" customHeight="1" x14ac:dyDescent="0.2">
      <c r="I213" s="34" t="str">
        <f t="shared" si="12"/>
        <v/>
      </c>
      <c r="J213" s="19" t="str">
        <f t="shared" si="13"/>
        <v/>
      </c>
      <c r="Q213" s="30" t="s">
        <v>257</v>
      </c>
      <c r="R213" s="29" t="s">
        <v>619</v>
      </c>
    </row>
    <row r="214" spans="5:18" ht="15.95" customHeight="1" x14ac:dyDescent="0.2">
      <c r="I214" s="34" t="str">
        <f t="shared" si="12"/>
        <v/>
      </c>
      <c r="J214" s="19" t="str">
        <f t="shared" si="13"/>
        <v/>
      </c>
      <c r="Q214" s="31" t="s">
        <v>258</v>
      </c>
      <c r="R214" s="29" t="s">
        <v>467</v>
      </c>
    </row>
    <row r="215" spans="5:18" ht="15.95" customHeight="1" x14ac:dyDescent="0.2">
      <c r="I215" s="34" t="str">
        <f t="shared" si="12"/>
        <v/>
      </c>
      <c r="J215" s="19" t="str">
        <f t="shared" si="13"/>
        <v/>
      </c>
      <c r="Q215" s="30" t="s">
        <v>259</v>
      </c>
      <c r="R215" s="29" t="s">
        <v>620</v>
      </c>
    </row>
    <row r="216" spans="5:18" ht="15.95" customHeight="1" x14ac:dyDescent="0.2">
      <c r="I216" s="34" t="str">
        <f t="shared" si="12"/>
        <v/>
      </c>
      <c r="J216" s="19" t="str">
        <f t="shared" si="13"/>
        <v/>
      </c>
      <c r="Q216" s="30" t="s">
        <v>260</v>
      </c>
      <c r="R216" s="29" t="s">
        <v>621</v>
      </c>
    </row>
    <row r="217" spans="5:18" ht="15.95" customHeight="1" x14ac:dyDescent="0.2">
      <c r="I217" s="34" t="str">
        <f t="shared" si="12"/>
        <v/>
      </c>
      <c r="J217" s="19" t="str">
        <f t="shared" si="13"/>
        <v/>
      </c>
      <c r="Q217" s="30" t="s">
        <v>261</v>
      </c>
      <c r="R217" s="29" t="s">
        <v>622</v>
      </c>
    </row>
    <row r="218" spans="5:18" ht="15.95" customHeight="1" x14ac:dyDescent="0.2">
      <c r="I218" s="34" t="str">
        <f t="shared" si="12"/>
        <v/>
      </c>
      <c r="J218" s="19" t="str">
        <f t="shared" si="13"/>
        <v/>
      </c>
      <c r="Q218" s="30" t="s">
        <v>262</v>
      </c>
      <c r="R218" s="29" t="s">
        <v>623</v>
      </c>
    </row>
    <row r="219" spans="5:18" ht="15.95" customHeight="1" x14ac:dyDescent="0.2">
      <c r="I219" s="34" t="str">
        <f t="shared" si="12"/>
        <v/>
      </c>
      <c r="J219" s="19" t="str">
        <f t="shared" si="13"/>
        <v/>
      </c>
      <c r="Q219" s="30" t="s">
        <v>263</v>
      </c>
      <c r="R219" s="29" t="s">
        <v>624</v>
      </c>
    </row>
    <row r="220" spans="5:18" ht="15.95" customHeight="1" x14ac:dyDescent="0.2">
      <c r="I220" s="34" t="str">
        <f t="shared" si="12"/>
        <v/>
      </c>
      <c r="J220" s="19" t="str">
        <f t="shared" si="13"/>
        <v/>
      </c>
      <c r="Q220" s="30" t="s">
        <v>264</v>
      </c>
      <c r="R220" s="29" t="s">
        <v>625</v>
      </c>
    </row>
    <row r="221" spans="5:18" ht="15.95" customHeight="1" x14ac:dyDescent="0.2">
      <c r="I221" s="34" t="str">
        <f t="shared" si="12"/>
        <v/>
      </c>
      <c r="J221" s="19" t="str">
        <f t="shared" si="13"/>
        <v/>
      </c>
      <c r="Q221" s="30" t="s">
        <v>265</v>
      </c>
      <c r="R221" s="29" t="s">
        <v>626</v>
      </c>
    </row>
    <row r="222" spans="5:18" ht="15.95" customHeight="1" x14ac:dyDescent="0.2">
      <c r="I222" s="34" t="str">
        <f t="shared" si="12"/>
        <v/>
      </c>
      <c r="J222" s="19" t="str">
        <f t="shared" si="13"/>
        <v/>
      </c>
      <c r="Q222" s="30" t="s">
        <v>266</v>
      </c>
      <c r="R222" s="29" t="s">
        <v>627</v>
      </c>
    </row>
    <row r="223" spans="5:18" ht="15.95" customHeight="1" x14ac:dyDescent="0.2">
      <c r="E223" s="19"/>
      <c r="F223" s="22"/>
      <c r="I223" s="34" t="str">
        <f t="shared" si="12"/>
        <v/>
      </c>
      <c r="J223" s="19" t="str">
        <f t="shared" si="13"/>
        <v/>
      </c>
      <c r="M223" s="19"/>
      <c r="O223" s="6"/>
      <c r="P223" s="18"/>
      <c r="Q223" s="30" t="s">
        <v>267</v>
      </c>
      <c r="R223" s="29" t="s">
        <v>628</v>
      </c>
    </row>
    <row r="224" spans="5:18" ht="15.95" customHeight="1" x14ac:dyDescent="0.2">
      <c r="I224" s="34" t="str">
        <f t="shared" si="12"/>
        <v/>
      </c>
      <c r="J224" s="19" t="str">
        <f t="shared" si="13"/>
        <v/>
      </c>
      <c r="Q224" s="30" t="s">
        <v>268</v>
      </c>
      <c r="R224" s="29" t="s">
        <v>629</v>
      </c>
    </row>
    <row r="225" spans="9:18" ht="15.95" customHeight="1" x14ac:dyDescent="0.2">
      <c r="I225" s="34" t="str">
        <f t="shared" si="12"/>
        <v/>
      </c>
      <c r="J225" s="19" t="str">
        <f t="shared" si="13"/>
        <v/>
      </c>
      <c r="Q225" s="30" t="s">
        <v>269</v>
      </c>
      <c r="R225" s="29" t="s">
        <v>630</v>
      </c>
    </row>
    <row r="226" spans="9:18" ht="15.95" customHeight="1" x14ac:dyDescent="0.2">
      <c r="I226" s="34" t="str">
        <f t="shared" si="12"/>
        <v/>
      </c>
      <c r="J226" s="19" t="str">
        <f t="shared" si="13"/>
        <v/>
      </c>
      <c r="Q226" s="30" t="s">
        <v>270</v>
      </c>
      <c r="R226" s="29" t="s">
        <v>631</v>
      </c>
    </row>
    <row r="227" spans="9:18" ht="15.95" customHeight="1" x14ac:dyDescent="0.2">
      <c r="I227" s="34" t="str">
        <f t="shared" si="12"/>
        <v/>
      </c>
      <c r="J227" s="19" t="str">
        <f t="shared" si="13"/>
        <v/>
      </c>
      <c r="Q227" s="30" t="s">
        <v>271</v>
      </c>
      <c r="R227" s="29" t="s">
        <v>632</v>
      </c>
    </row>
    <row r="228" spans="9:18" ht="15.95" customHeight="1" x14ac:dyDescent="0.2">
      <c r="I228" s="34" t="str">
        <f t="shared" si="12"/>
        <v/>
      </c>
      <c r="J228" s="19" t="str">
        <f t="shared" si="13"/>
        <v/>
      </c>
      <c r="Q228" s="30" t="s">
        <v>272</v>
      </c>
      <c r="R228" s="29" t="s">
        <v>633</v>
      </c>
    </row>
    <row r="229" spans="9:18" ht="15.95" customHeight="1" x14ac:dyDescent="0.2">
      <c r="I229" s="34" t="str">
        <f t="shared" si="12"/>
        <v/>
      </c>
      <c r="J229" s="19" t="str">
        <f t="shared" si="13"/>
        <v/>
      </c>
      <c r="Q229" s="30" t="s">
        <v>273</v>
      </c>
      <c r="R229" s="29" t="s">
        <v>634</v>
      </c>
    </row>
    <row r="230" spans="9:18" ht="15.95" customHeight="1" x14ac:dyDescent="0.2">
      <c r="I230" s="34" t="str">
        <f t="shared" si="12"/>
        <v/>
      </c>
      <c r="J230" s="19" t="str">
        <f t="shared" si="13"/>
        <v/>
      </c>
      <c r="Q230" s="30" t="s">
        <v>274</v>
      </c>
      <c r="R230" s="29" t="s">
        <v>635</v>
      </c>
    </row>
    <row r="231" spans="9:18" ht="15.95" customHeight="1" x14ac:dyDescent="0.2">
      <c r="I231" s="34" t="str">
        <f t="shared" si="12"/>
        <v/>
      </c>
      <c r="J231" s="19" t="str">
        <f t="shared" si="13"/>
        <v/>
      </c>
      <c r="Q231" s="30" t="s">
        <v>275</v>
      </c>
      <c r="R231" s="29" t="s">
        <v>636</v>
      </c>
    </row>
    <row r="232" spans="9:18" ht="15.95" customHeight="1" x14ac:dyDescent="0.2">
      <c r="I232" s="34" t="str">
        <f t="shared" si="12"/>
        <v/>
      </c>
      <c r="J232" s="19" t="str">
        <f t="shared" si="13"/>
        <v/>
      </c>
      <c r="Q232" s="30" t="s">
        <v>276</v>
      </c>
      <c r="R232" s="29" t="s">
        <v>637</v>
      </c>
    </row>
    <row r="233" spans="9:18" ht="15.95" customHeight="1" x14ac:dyDescent="0.2">
      <c r="I233" s="34" t="str">
        <f t="shared" si="12"/>
        <v/>
      </c>
      <c r="J233" s="19" t="str">
        <f t="shared" si="13"/>
        <v/>
      </c>
      <c r="Q233" s="30" t="s">
        <v>277</v>
      </c>
      <c r="R233" s="29" t="s">
        <v>638</v>
      </c>
    </row>
    <row r="234" spans="9:18" ht="15.95" customHeight="1" x14ac:dyDescent="0.2">
      <c r="I234" s="34" t="str">
        <f t="shared" si="12"/>
        <v/>
      </c>
      <c r="J234" s="19" t="str">
        <f t="shared" si="13"/>
        <v/>
      </c>
      <c r="Q234" s="30" t="s">
        <v>278</v>
      </c>
      <c r="R234" s="29" t="s">
        <v>639</v>
      </c>
    </row>
    <row r="235" spans="9:18" ht="15.95" customHeight="1" x14ac:dyDescent="0.2">
      <c r="I235" s="34" t="str">
        <f t="shared" si="12"/>
        <v/>
      </c>
      <c r="J235" s="19" t="str">
        <f t="shared" si="13"/>
        <v/>
      </c>
      <c r="Q235" s="30" t="s">
        <v>279</v>
      </c>
      <c r="R235" s="29" t="s">
        <v>640</v>
      </c>
    </row>
    <row r="236" spans="9:18" ht="15.95" customHeight="1" x14ac:dyDescent="0.2">
      <c r="I236" s="34" t="str">
        <f t="shared" si="12"/>
        <v/>
      </c>
      <c r="J236" s="19" t="str">
        <f t="shared" si="13"/>
        <v/>
      </c>
      <c r="Q236" s="30" t="s">
        <v>280</v>
      </c>
      <c r="R236" s="29" t="s">
        <v>641</v>
      </c>
    </row>
    <row r="237" spans="9:18" ht="15.95" customHeight="1" x14ac:dyDescent="0.2">
      <c r="I237" s="34" t="str">
        <f t="shared" si="12"/>
        <v/>
      </c>
      <c r="J237" s="19" t="str">
        <f t="shared" si="13"/>
        <v/>
      </c>
      <c r="Q237" s="30" t="s">
        <v>281</v>
      </c>
      <c r="R237" s="29" t="s">
        <v>642</v>
      </c>
    </row>
    <row r="238" spans="9:18" ht="15.95" customHeight="1" x14ac:dyDescent="0.2">
      <c r="I238" s="34" t="str">
        <f t="shared" si="12"/>
        <v/>
      </c>
      <c r="J238" s="19" t="str">
        <f t="shared" si="13"/>
        <v/>
      </c>
      <c r="Q238" s="30" t="s">
        <v>282</v>
      </c>
      <c r="R238" s="29" t="s">
        <v>643</v>
      </c>
    </row>
    <row r="239" spans="9:18" ht="15.95" customHeight="1" x14ac:dyDescent="0.2">
      <c r="I239" s="34" t="str">
        <f t="shared" si="12"/>
        <v/>
      </c>
      <c r="J239" s="19" t="str">
        <f t="shared" si="13"/>
        <v/>
      </c>
      <c r="Q239" s="30" t="s">
        <v>283</v>
      </c>
      <c r="R239" s="29" t="s">
        <v>644</v>
      </c>
    </row>
    <row r="240" spans="9:18" ht="15.95" customHeight="1" x14ac:dyDescent="0.2">
      <c r="I240" s="34" t="str">
        <f t="shared" si="12"/>
        <v/>
      </c>
      <c r="J240" s="19" t="str">
        <f t="shared" si="13"/>
        <v/>
      </c>
      <c r="Q240" s="30" t="s">
        <v>284</v>
      </c>
      <c r="R240" s="29" t="s">
        <v>645</v>
      </c>
    </row>
    <row r="241" spans="9:18" ht="15.95" customHeight="1" x14ac:dyDescent="0.2">
      <c r="I241" s="34" t="str">
        <f t="shared" si="12"/>
        <v/>
      </c>
      <c r="J241" s="19" t="str">
        <f t="shared" si="13"/>
        <v/>
      </c>
      <c r="Q241" s="30" t="s">
        <v>285</v>
      </c>
      <c r="R241" s="29" t="s">
        <v>646</v>
      </c>
    </row>
    <row r="242" spans="9:18" ht="15.95" customHeight="1" x14ac:dyDescent="0.2">
      <c r="I242" s="34" t="str">
        <f t="shared" si="12"/>
        <v/>
      </c>
      <c r="J242" s="19" t="str">
        <f t="shared" si="13"/>
        <v/>
      </c>
      <c r="Q242" s="30" t="s">
        <v>286</v>
      </c>
      <c r="R242" s="29" t="s">
        <v>647</v>
      </c>
    </row>
    <row r="243" spans="9:18" ht="15.95" customHeight="1" x14ac:dyDescent="0.2">
      <c r="I243" s="34" t="str">
        <f t="shared" si="12"/>
        <v/>
      </c>
      <c r="J243" s="19" t="str">
        <f t="shared" si="13"/>
        <v/>
      </c>
      <c r="Q243" s="30" t="s">
        <v>287</v>
      </c>
      <c r="R243" s="29" t="s">
        <v>648</v>
      </c>
    </row>
    <row r="244" spans="9:18" ht="15.95" customHeight="1" x14ac:dyDescent="0.2">
      <c r="I244" s="34" t="str">
        <f t="shared" si="12"/>
        <v/>
      </c>
      <c r="J244" s="19" t="str">
        <f t="shared" si="13"/>
        <v/>
      </c>
      <c r="Q244" s="30" t="s">
        <v>288</v>
      </c>
      <c r="R244" s="29" t="s">
        <v>649</v>
      </c>
    </row>
    <row r="245" spans="9:18" ht="15.95" customHeight="1" x14ac:dyDescent="0.2">
      <c r="I245" s="34" t="str">
        <f t="shared" si="12"/>
        <v/>
      </c>
      <c r="J245" s="19" t="str">
        <f t="shared" si="13"/>
        <v/>
      </c>
      <c r="Q245" s="30" t="s">
        <v>289</v>
      </c>
      <c r="R245" s="29" t="s">
        <v>650</v>
      </c>
    </row>
    <row r="246" spans="9:18" ht="15.95" customHeight="1" x14ac:dyDescent="0.2">
      <c r="I246" s="34" t="str">
        <f t="shared" si="12"/>
        <v/>
      </c>
      <c r="J246" s="19" t="str">
        <f t="shared" si="13"/>
        <v/>
      </c>
      <c r="Q246" s="30" t="s">
        <v>290</v>
      </c>
      <c r="R246" s="29" t="s">
        <v>651</v>
      </c>
    </row>
    <row r="247" spans="9:18" ht="15.95" customHeight="1" x14ac:dyDescent="0.2">
      <c r="I247" s="34" t="str">
        <f t="shared" si="12"/>
        <v/>
      </c>
      <c r="J247" s="19" t="str">
        <f t="shared" si="13"/>
        <v/>
      </c>
      <c r="Q247" s="30" t="s">
        <v>291</v>
      </c>
      <c r="R247" s="29" t="s">
        <v>652</v>
      </c>
    </row>
    <row r="248" spans="9:18" ht="15.95" customHeight="1" x14ac:dyDescent="0.2">
      <c r="I248" s="34" t="str">
        <f t="shared" si="12"/>
        <v/>
      </c>
      <c r="J248" s="19" t="str">
        <f t="shared" si="13"/>
        <v/>
      </c>
      <c r="Q248" s="30" t="s">
        <v>292</v>
      </c>
      <c r="R248" s="29" t="s">
        <v>653</v>
      </c>
    </row>
    <row r="249" spans="9:18" ht="15.95" customHeight="1" x14ac:dyDescent="0.2">
      <c r="I249" s="34" t="str">
        <f t="shared" si="12"/>
        <v/>
      </c>
      <c r="J249" s="19" t="str">
        <f t="shared" si="13"/>
        <v/>
      </c>
      <c r="Q249" s="30" t="s">
        <v>293</v>
      </c>
      <c r="R249" s="29" t="s">
        <v>654</v>
      </c>
    </row>
    <row r="250" spans="9:18" ht="15.95" customHeight="1" x14ac:dyDescent="0.2">
      <c r="I250" s="34" t="str">
        <f t="shared" si="12"/>
        <v/>
      </c>
      <c r="J250" s="19" t="str">
        <f t="shared" si="13"/>
        <v/>
      </c>
      <c r="Q250" s="30" t="s">
        <v>294</v>
      </c>
      <c r="R250" s="29" t="s">
        <v>655</v>
      </c>
    </row>
    <row r="251" spans="9:18" ht="15.95" customHeight="1" x14ac:dyDescent="0.2">
      <c r="I251" s="34" t="str">
        <f t="shared" si="12"/>
        <v/>
      </c>
      <c r="J251" s="19" t="str">
        <f t="shared" si="13"/>
        <v/>
      </c>
      <c r="Q251" s="30" t="s">
        <v>295</v>
      </c>
      <c r="R251" s="29" t="s">
        <v>656</v>
      </c>
    </row>
    <row r="252" spans="9:18" ht="15.95" customHeight="1" x14ac:dyDescent="0.2">
      <c r="I252" s="34" t="str">
        <f t="shared" si="12"/>
        <v/>
      </c>
      <c r="J252" s="19" t="str">
        <f t="shared" si="13"/>
        <v/>
      </c>
      <c r="Q252" s="30" t="s">
        <v>296</v>
      </c>
      <c r="R252" s="29" t="s">
        <v>657</v>
      </c>
    </row>
    <row r="253" spans="9:18" ht="15.95" customHeight="1" x14ac:dyDescent="0.2">
      <c r="I253" s="34" t="str">
        <f t="shared" si="12"/>
        <v/>
      </c>
      <c r="J253" s="19" t="str">
        <f t="shared" si="13"/>
        <v/>
      </c>
      <c r="Q253" s="30" t="s">
        <v>297</v>
      </c>
      <c r="R253" s="29" t="s">
        <v>658</v>
      </c>
    </row>
    <row r="254" spans="9:18" ht="15.95" customHeight="1" x14ac:dyDescent="0.2">
      <c r="I254" s="34" t="str">
        <f t="shared" si="12"/>
        <v/>
      </c>
      <c r="J254" s="19" t="str">
        <f t="shared" si="13"/>
        <v/>
      </c>
      <c r="Q254" s="31" t="s">
        <v>298</v>
      </c>
      <c r="R254" s="29" t="s">
        <v>866</v>
      </c>
    </row>
    <row r="255" spans="9:18" ht="15.95" customHeight="1" x14ac:dyDescent="0.2">
      <c r="I255" s="34" t="str">
        <f t="shared" si="12"/>
        <v/>
      </c>
      <c r="J255" s="19" t="str">
        <f t="shared" si="13"/>
        <v/>
      </c>
      <c r="Q255" s="30" t="s">
        <v>298</v>
      </c>
      <c r="R255" s="29" t="s">
        <v>659</v>
      </c>
    </row>
    <row r="256" spans="9:18" ht="15.95" customHeight="1" x14ac:dyDescent="0.2">
      <c r="I256" s="34" t="str">
        <f t="shared" si="12"/>
        <v/>
      </c>
      <c r="J256" s="19" t="str">
        <f t="shared" si="13"/>
        <v/>
      </c>
      <c r="Q256" s="30" t="s">
        <v>299</v>
      </c>
      <c r="R256" s="29" t="s">
        <v>660</v>
      </c>
    </row>
    <row r="257" spans="9:18" ht="15.95" customHeight="1" x14ac:dyDescent="0.2">
      <c r="I257" s="34" t="str">
        <f t="shared" si="12"/>
        <v/>
      </c>
      <c r="J257" s="19" t="str">
        <f t="shared" si="13"/>
        <v/>
      </c>
      <c r="Q257" s="30" t="s">
        <v>300</v>
      </c>
      <c r="R257" s="29" t="s">
        <v>661</v>
      </c>
    </row>
    <row r="258" spans="9:18" ht="15.95" customHeight="1" x14ac:dyDescent="0.2">
      <c r="I258" s="34" t="str">
        <f t="shared" si="12"/>
        <v/>
      </c>
      <c r="J258" s="19" t="str">
        <f t="shared" si="13"/>
        <v/>
      </c>
      <c r="Q258" s="30" t="s">
        <v>301</v>
      </c>
      <c r="R258" s="29" t="s">
        <v>662</v>
      </c>
    </row>
    <row r="259" spans="9:18" ht="15.95" customHeight="1" x14ac:dyDescent="0.2">
      <c r="I259" s="34" t="str">
        <f t="shared" si="12"/>
        <v/>
      </c>
      <c r="J259" s="19" t="str">
        <f t="shared" si="13"/>
        <v/>
      </c>
      <c r="Q259" s="30" t="s">
        <v>302</v>
      </c>
      <c r="R259" s="29" t="s">
        <v>663</v>
      </c>
    </row>
    <row r="260" spans="9:18" ht="15.95" customHeight="1" x14ac:dyDescent="0.2">
      <c r="I260" s="34" t="str">
        <f t="shared" si="12"/>
        <v/>
      </c>
      <c r="J260" s="19" t="str">
        <f t="shared" si="13"/>
        <v/>
      </c>
      <c r="Q260" s="30" t="s">
        <v>303</v>
      </c>
      <c r="R260" s="29" t="s">
        <v>664</v>
      </c>
    </row>
    <row r="261" spans="9:18" ht="15.95" customHeight="1" x14ac:dyDescent="0.2">
      <c r="I261" s="34" t="str">
        <f t="shared" ref="I261:I324" si="14">IFERROR(VLOOKUP(K261,$M$4:$N$11,2,FALSE),"")</f>
        <v/>
      </c>
      <c r="J261" s="19" t="str">
        <f t="shared" ref="J261:J324" si="15">IF(C261="","",$D$1)</f>
        <v/>
      </c>
      <c r="Q261" s="30" t="s">
        <v>304</v>
      </c>
      <c r="R261" s="29" t="s">
        <v>665</v>
      </c>
    </row>
    <row r="262" spans="9:18" ht="15.95" customHeight="1" x14ac:dyDescent="0.2">
      <c r="I262" s="34" t="str">
        <f t="shared" si="14"/>
        <v/>
      </c>
      <c r="J262" s="19" t="str">
        <f t="shared" si="15"/>
        <v/>
      </c>
      <c r="Q262" s="30" t="s">
        <v>305</v>
      </c>
      <c r="R262" s="29" t="s">
        <v>666</v>
      </c>
    </row>
    <row r="263" spans="9:18" ht="15.95" customHeight="1" x14ac:dyDescent="0.2">
      <c r="I263" s="34" t="str">
        <f t="shared" si="14"/>
        <v/>
      </c>
      <c r="J263" s="19" t="str">
        <f t="shared" si="15"/>
        <v/>
      </c>
      <c r="Q263" s="30" t="s">
        <v>306</v>
      </c>
      <c r="R263" s="29" t="s">
        <v>667</v>
      </c>
    </row>
    <row r="264" spans="9:18" ht="15.95" customHeight="1" x14ac:dyDescent="0.2">
      <c r="I264" s="34" t="str">
        <f t="shared" si="14"/>
        <v/>
      </c>
      <c r="J264" s="19" t="str">
        <f t="shared" si="15"/>
        <v/>
      </c>
      <c r="Q264" s="30" t="s">
        <v>307</v>
      </c>
      <c r="R264" s="29" t="s">
        <v>668</v>
      </c>
    </row>
    <row r="265" spans="9:18" ht="15.95" customHeight="1" x14ac:dyDescent="0.2">
      <c r="I265" s="34" t="str">
        <f t="shared" si="14"/>
        <v/>
      </c>
      <c r="J265" s="19" t="str">
        <f t="shared" si="15"/>
        <v/>
      </c>
      <c r="Q265" s="30" t="s">
        <v>308</v>
      </c>
      <c r="R265" s="29" t="s">
        <v>669</v>
      </c>
    </row>
    <row r="266" spans="9:18" ht="15.95" customHeight="1" x14ac:dyDescent="0.2">
      <c r="I266" s="34" t="str">
        <f t="shared" si="14"/>
        <v/>
      </c>
      <c r="J266" s="19" t="str">
        <f t="shared" si="15"/>
        <v/>
      </c>
      <c r="Q266" s="31" t="s">
        <v>442</v>
      </c>
      <c r="R266" s="29" t="s">
        <v>521</v>
      </c>
    </row>
    <row r="267" spans="9:18" ht="15.95" customHeight="1" x14ac:dyDescent="0.2">
      <c r="I267" s="34" t="str">
        <f t="shared" si="14"/>
        <v/>
      </c>
      <c r="J267" s="19" t="str">
        <f t="shared" si="15"/>
        <v/>
      </c>
      <c r="Q267" s="31" t="s">
        <v>867</v>
      </c>
      <c r="R267" s="29" t="s">
        <v>868</v>
      </c>
    </row>
    <row r="268" spans="9:18" ht="15.95" customHeight="1" x14ac:dyDescent="0.2">
      <c r="I268" s="34" t="str">
        <f t="shared" si="14"/>
        <v/>
      </c>
      <c r="J268" s="19" t="str">
        <f t="shared" si="15"/>
        <v/>
      </c>
      <c r="Q268" s="30" t="s">
        <v>309</v>
      </c>
      <c r="R268" s="29" t="s">
        <v>670</v>
      </c>
    </row>
    <row r="269" spans="9:18" ht="15.95" customHeight="1" x14ac:dyDescent="0.2">
      <c r="I269" s="34" t="str">
        <f t="shared" si="14"/>
        <v/>
      </c>
      <c r="J269" s="19" t="str">
        <f t="shared" si="15"/>
        <v/>
      </c>
      <c r="Q269" s="30" t="s">
        <v>310</v>
      </c>
      <c r="R269" s="29" t="s">
        <v>671</v>
      </c>
    </row>
    <row r="270" spans="9:18" ht="15.95" customHeight="1" x14ac:dyDescent="0.2">
      <c r="I270" s="34" t="str">
        <f t="shared" si="14"/>
        <v/>
      </c>
      <c r="J270" s="19" t="str">
        <f t="shared" si="15"/>
        <v/>
      </c>
      <c r="Q270" s="30" t="s">
        <v>311</v>
      </c>
      <c r="R270" s="29" t="s">
        <v>672</v>
      </c>
    </row>
    <row r="271" spans="9:18" ht="15.95" customHeight="1" x14ac:dyDescent="0.2">
      <c r="I271" s="34" t="str">
        <f t="shared" si="14"/>
        <v/>
      </c>
      <c r="J271" s="19" t="str">
        <f t="shared" si="15"/>
        <v/>
      </c>
      <c r="Q271" s="31" t="s">
        <v>872</v>
      </c>
      <c r="R271" s="29" t="s">
        <v>456</v>
      </c>
    </row>
    <row r="272" spans="9:18" ht="15.95" customHeight="1" x14ac:dyDescent="0.2">
      <c r="I272" s="34" t="str">
        <f t="shared" si="14"/>
        <v/>
      </c>
      <c r="J272" s="19" t="str">
        <f t="shared" si="15"/>
        <v/>
      </c>
      <c r="Q272" s="30" t="s">
        <v>312</v>
      </c>
      <c r="R272" s="29" t="s">
        <v>673</v>
      </c>
    </row>
    <row r="273" spans="9:18" ht="15.95" customHeight="1" x14ac:dyDescent="0.2">
      <c r="I273" s="34" t="str">
        <f t="shared" si="14"/>
        <v/>
      </c>
      <c r="J273" s="19" t="str">
        <f t="shared" si="15"/>
        <v/>
      </c>
      <c r="Q273" s="30" t="s">
        <v>313</v>
      </c>
      <c r="R273" s="29" t="s">
        <v>674</v>
      </c>
    </row>
    <row r="274" spans="9:18" ht="15.95" customHeight="1" x14ac:dyDescent="0.2">
      <c r="I274" s="34" t="str">
        <f t="shared" si="14"/>
        <v/>
      </c>
      <c r="J274" s="19" t="str">
        <f t="shared" si="15"/>
        <v/>
      </c>
      <c r="Q274" s="30" t="s">
        <v>314</v>
      </c>
      <c r="R274" s="29" t="s">
        <v>675</v>
      </c>
    </row>
    <row r="275" spans="9:18" ht="15.95" customHeight="1" x14ac:dyDescent="0.2">
      <c r="I275" s="34" t="str">
        <f t="shared" si="14"/>
        <v/>
      </c>
      <c r="J275" s="19" t="str">
        <f t="shared" si="15"/>
        <v/>
      </c>
      <c r="Q275" s="30" t="s">
        <v>315</v>
      </c>
      <c r="R275" s="29" t="s">
        <v>676</v>
      </c>
    </row>
    <row r="276" spans="9:18" ht="15.95" customHeight="1" x14ac:dyDescent="0.2">
      <c r="I276" s="34" t="str">
        <f t="shared" si="14"/>
        <v/>
      </c>
      <c r="J276" s="19" t="str">
        <f t="shared" si="15"/>
        <v/>
      </c>
      <c r="Q276" s="30" t="s">
        <v>102</v>
      </c>
      <c r="R276" s="29" t="s">
        <v>677</v>
      </c>
    </row>
    <row r="277" spans="9:18" ht="15.95" customHeight="1" x14ac:dyDescent="0.2">
      <c r="I277" s="34" t="str">
        <f t="shared" si="14"/>
        <v/>
      </c>
      <c r="J277" s="19" t="str">
        <f t="shared" si="15"/>
        <v/>
      </c>
      <c r="Q277" s="30" t="s">
        <v>316</v>
      </c>
      <c r="R277" s="29" t="s">
        <v>678</v>
      </c>
    </row>
    <row r="278" spans="9:18" ht="15.95" customHeight="1" x14ac:dyDescent="0.2">
      <c r="I278" s="34" t="str">
        <f t="shared" si="14"/>
        <v/>
      </c>
      <c r="J278" s="19" t="str">
        <f t="shared" si="15"/>
        <v/>
      </c>
      <c r="Q278" s="30" t="s">
        <v>317</v>
      </c>
      <c r="R278" s="29" t="s">
        <v>679</v>
      </c>
    </row>
    <row r="279" spans="9:18" ht="15.95" customHeight="1" x14ac:dyDescent="0.2">
      <c r="I279" s="34" t="str">
        <f t="shared" si="14"/>
        <v/>
      </c>
      <c r="J279" s="19" t="str">
        <f t="shared" si="15"/>
        <v/>
      </c>
      <c r="Q279" s="30" t="s">
        <v>318</v>
      </c>
      <c r="R279" s="29" t="s">
        <v>680</v>
      </c>
    </row>
    <row r="280" spans="9:18" ht="15.95" customHeight="1" x14ac:dyDescent="0.2">
      <c r="I280" s="34" t="str">
        <f t="shared" si="14"/>
        <v/>
      </c>
      <c r="J280" s="19" t="str">
        <f t="shared" si="15"/>
        <v/>
      </c>
      <c r="Q280" s="30" t="s">
        <v>319</v>
      </c>
      <c r="R280" s="29" t="s">
        <v>681</v>
      </c>
    </row>
    <row r="281" spans="9:18" ht="15.95" customHeight="1" x14ac:dyDescent="0.2">
      <c r="I281" s="34" t="str">
        <f t="shared" si="14"/>
        <v/>
      </c>
      <c r="J281" s="19" t="str">
        <f t="shared" si="15"/>
        <v/>
      </c>
      <c r="Q281" s="30" t="s">
        <v>320</v>
      </c>
      <c r="R281" s="29" t="s">
        <v>682</v>
      </c>
    </row>
    <row r="282" spans="9:18" ht="15.95" customHeight="1" x14ac:dyDescent="0.2">
      <c r="I282" s="34" t="str">
        <f t="shared" si="14"/>
        <v/>
      </c>
      <c r="J282" s="19" t="str">
        <f t="shared" si="15"/>
        <v/>
      </c>
      <c r="Q282" s="31" t="s">
        <v>873</v>
      </c>
      <c r="R282" s="29" t="s">
        <v>775</v>
      </c>
    </row>
    <row r="283" spans="9:18" ht="15.95" customHeight="1" x14ac:dyDescent="0.2">
      <c r="I283" s="34" t="str">
        <f t="shared" si="14"/>
        <v/>
      </c>
      <c r="J283" s="19" t="str">
        <f t="shared" si="15"/>
        <v/>
      </c>
      <c r="Q283" s="30" t="s">
        <v>321</v>
      </c>
      <c r="R283" s="29" t="s">
        <v>683</v>
      </c>
    </row>
    <row r="284" spans="9:18" ht="15.95" customHeight="1" x14ac:dyDescent="0.2">
      <c r="I284" s="34" t="str">
        <f t="shared" si="14"/>
        <v/>
      </c>
      <c r="J284" s="19" t="str">
        <f t="shared" si="15"/>
        <v/>
      </c>
      <c r="Q284" s="30" t="s">
        <v>158</v>
      </c>
      <c r="R284" s="29" t="s">
        <v>684</v>
      </c>
    </row>
    <row r="285" spans="9:18" ht="15.95" customHeight="1" x14ac:dyDescent="0.2">
      <c r="I285" s="34" t="str">
        <f t="shared" si="14"/>
        <v/>
      </c>
      <c r="J285" s="19" t="str">
        <f t="shared" si="15"/>
        <v/>
      </c>
      <c r="Q285" s="30" t="s">
        <v>322</v>
      </c>
      <c r="R285" s="29" t="s">
        <v>685</v>
      </c>
    </row>
    <row r="286" spans="9:18" ht="15.95" customHeight="1" x14ac:dyDescent="0.2">
      <c r="I286" s="34" t="str">
        <f t="shared" si="14"/>
        <v/>
      </c>
      <c r="J286" s="19" t="str">
        <f t="shared" si="15"/>
        <v/>
      </c>
      <c r="Q286" s="30" t="s">
        <v>323</v>
      </c>
      <c r="R286" s="29" t="s">
        <v>686</v>
      </c>
    </row>
    <row r="287" spans="9:18" ht="15.95" customHeight="1" x14ac:dyDescent="0.2">
      <c r="I287" s="34" t="str">
        <f t="shared" si="14"/>
        <v/>
      </c>
      <c r="J287" s="19" t="str">
        <f t="shared" si="15"/>
        <v/>
      </c>
      <c r="Q287" s="30" t="s">
        <v>324</v>
      </c>
      <c r="R287" s="29" t="s">
        <v>687</v>
      </c>
    </row>
    <row r="288" spans="9:18" ht="15.95" customHeight="1" x14ac:dyDescent="0.2">
      <c r="I288" s="34" t="str">
        <f t="shared" si="14"/>
        <v/>
      </c>
      <c r="J288" s="19" t="str">
        <f t="shared" si="15"/>
        <v/>
      </c>
      <c r="Q288" s="30" t="s">
        <v>325</v>
      </c>
      <c r="R288" s="29" t="s">
        <v>688</v>
      </c>
    </row>
    <row r="289" spans="9:18" ht="15.95" customHeight="1" x14ac:dyDescent="0.2">
      <c r="I289" s="34" t="str">
        <f t="shared" si="14"/>
        <v/>
      </c>
      <c r="J289" s="19" t="str">
        <f t="shared" si="15"/>
        <v/>
      </c>
      <c r="Q289" s="30" t="s">
        <v>325</v>
      </c>
      <c r="R289" s="29" t="s">
        <v>466</v>
      </c>
    </row>
    <row r="290" spans="9:18" ht="15.95" customHeight="1" x14ac:dyDescent="0.2">
      <c r="I290" s="34" t="str">
        <f t="shared" si="14"/>
        <v/>
      </c>
      <c r="J290" s="19" t="str">
        <f t="shared" si="15"/>
        <v/>
      </c>
      <c r="Q290" s="30" t="s">
        <v>326</v>
      </c>
      <c r="R290" s="29" t="s">
        <v>689</v>
      </c>
    </row>
    <row r="291" spans="9:18" ht="15.95" customHeight="1" x14ac:dyDescent="0.2">
      <c r="I291" s="34" t="str">
        <f t="shared" si="14"/>
        <v/>
      </c>
      <c r="J291" s="19" t="str">
        <f t="shared" si="15"/>
        <v/>
      </c>
      <c r="Q291" s="30" t="s">
        <v>327</v>
      </c>
      <c r="R291" s="29" t="s">
        <v>690</v>
      </c>
    </row>
    <row r="292" spans="9:18" ht="15.95" customHeight="1" x14ac:dyDescent="0.2">
      <c r="I292" s="34" t="str">
        <f t="shared" si="14"/>
        <v/>
      </c>
      <c r="J292" s="19" t="str">
        <f t="shared" si="15"/>
        <v/>
      </c>
      <c r="Q292" s="30" t="s">
        <v>328</v>
      </c>
      <c r="R292" s="29" t="s">
        <v>691</v>
      </c>
    </row>
    <row r="293" spans="9:18" ht="15.95" customHeight="1" x14ac:dyDescent="0.2">
      <c r="I293" s="34" t="str">
        <f t="shared" si="14"/>
        <v/>
      </c>
      <c r="J293" s="19" t="str">
        <f t="shared" si="15"/>
        <v/>
      </c>
      <c r="Q293" s="30" t="s">
        <v>329</v>
      </c>
      <c r="R293" s="29" t="s">
        <v>692</v>
      </c>
    </row>
    <row r="294" spans="9:18" ht="15.95" customHeight="1" x14ac:dyDescent="0.2">
      <c r="I294" s="34" t="str">
        <f t="shared" si="14"/>
        <v/>
      </c>
      <c r="J294" s="19" t="str">
        <f t="shared" si="15"/>
        <v/>
      </c>
      <c r="Q294" s="30" t="s">
        <v>330</v>
      </c>
      <c r="R294" s="29" t="s">
        <v>693</v>
      </c>
    </row>
    <row r="295" spans="9:18" ht="15.95" customHeight="1" x14ac:dyDescent="0.2">
      <c r="I295" s="34" t="str">
        <f t="shared" si="14"/>
        <v/>
      </c>
      <c r="J295" s="19" t="str">
        <f t="shared" si="15"/>
        <v/>
      </c>
      <c r="Q295" s="30" t="s">
        <v>331</v>
      </c>
      <c r="R295" s="29" t="s">
        <v>694</v>
      </c>
    </row>
    <row r="296" spans="9:18" ht="15.95" customHeight="1" x14ac:dyDescent="0.2">
      <c r="I296" s="34" t="str">
        <f t="shared" si="14"/>
        <v/>
      </c>
      <c r="J296" s="19" t="str">
        <f t="shared" si="15"/>
        <v/>
      </c>
      <c r="Q296" s="30" t="s">
        <v>332</v>
      </c>
      <c r="R296" s="29" t="s">
        <v>695</v>
      </c>
    </row>
    <row r="297" spans="9:18" ht="15.95" customHeight="1" x14ac:dyDescent="0.2">
      <c r="I297" s="34" t="str">
        <f t="shared" si="14"/>
        <v/>
      </c>
      <c r="J297" s="19" t="str">
        <f t="shared" si="15"/>
        <v/>
      </c>
      <c r="Q297" s="30" t="s">
        <v>333</v>
      </c>
      <c r="R297" s="29" t="s">
        <v>696</v>
      </c>
    </row>
    <row r="298" spans="9:18" ht="15.95" customHeight="1" x14ac:dyDescent="0.2">
      <c r="I298" s="34" t="str">
        <f t="shared" si="14"/>
        <v/>
      </c>
      <c r="J298" s="19" t="str">
        <f t="shared" si="15"/>
        <v/>
      </c>
      <c r="Q298" s="30" t="s">
        <v>334</v>
      </c>
      <c r="R298" s="29" t="s">
        <v>697</v>
      </c>
    </row>
    <row r="299" spans="9:18" ht="15.95" customHeight="1" x14ac:dyDescent="0.2">
      <c r="I299" s="34" t="str">
        <f t="shared" si="14"/>
        <v/>
      </c>
      <c r="J299" s="19" t="str">
        <f t="shared" si="15"/>
        <v/>
      </c>
      <c r="Q299" s="30" t="s">
        <v>335</v>
      </c>
      <c r="R299" s="29" t="s">
        <v>698</v>
      </c>
    </row>
    <row r="300" spans="9:18" ht="15.95" customHeight="1" x14ac:dyDescent="0.2">
      <c r="I300" s="34" t="str">
        <f t="shared" si="14"/>
        <v/>
      </c>
      <c r="J300" s="19" t="str">
        <f t="shared" si="15"/>
        <v/>
      </c>
      <c r="Q300" s="30" t="s">
        <v>336</v>
      </c>
      <c r="R300" s="29" t="s">
        <v>699</v>
      </c>
    </row>
    <row r="301" spans="9:18" ht="15.95" customHeight="1" x14ac:dyDescent="0.2">
      <c r="I301" s="34" t="str">
        <f t="shared" si="14"/>
        <v/>
      </c>
      <c r="J301" s="19" t="str">
        <f t="shared" si="15"/>
        <v/>
      </c>
      <c r="Q301" s="30" t="s">
        <v>337</v>
      </c>
      <c r="R301" s="29" t="s">
        <v>700</v>
      </c>
    </row>
    <row r="302" spans="9:18" ht="15.95" customHeight="1" x14ac:dyDescent="0.2">
      <c r="I302" s="34" t="str">
        <f t="shared" si="14"/>
        <v/>
      </c>
      <c r="J302" s="19" t="str">
        <f t="shared" si="15"/>
        <v/>
      </c>
      <c r="Q302" s="30" t="s">
        <v>338</v>
      </c>
      <c r="R302" s="29" t="s">
        <v>701</v>
      </c>
    </row>
    <row r="303" spans="9:18" ht="15.95" customHeight="1" x14ac:dyDescent="0.2">
      <c r="I303" s="34" t="str">
        <f t="shared" si="14"/>
        <v/>
      </c>
      <c r="J303" s="19" t="str">
        <f t="shared" si="15"/>
        <v/>
      </c>
      <c r="Q303" s="30" t="s">
        <v>339</v>
      </c>
      <c r="R303" s="29" t="s">
        <v>702</v>
      </c>
    </row>
    <row r="304" spans="9:18" ht="15.95" customHeight="1" x14ac:dyDescent="0.2">
      <c r="I304" s="34" t="str">
        <f t="shared" si="14"/>
        <v/>
      </c>
      <c r="J304" s="19" t="str">
        <f t="shared" si="15"/>
        <v/>
      </c>
      <c r="Q304" s="29" t="s">
        <v>340</v>
      </c>
      <c r="R304" s="29" t="s">
        <v>703</v>
      </c>
    </row>
    <row r="305" spans="9:18" ht="15.95" customHeight="1" x14ac:dyDescent="0.2">
      <c r="I305" s="34" t="str">
        <f t="shared" si="14"/>
        <v/>
      </c>
      <c r="J305" s="19" t="str">
        <f t="shared" si="15"/>
        <v/>
      </c>
      <c r="Q305" s="30" t="s">
        <v>341</v>
      </c>
      <c r="R305" s="29" t="s">
        <v>704</v>
      </c>
    </row>
    <row r="306" spans="9:18" ht="15.95" customHeight="1" x14ac:dyDescent="0.2">
      <c r="I306" s="34" t="str">
        <f t="shared" si="14"/>
        <v/>
      </c>
      <c r="J306" s="19" t="str">
        <f t="shared" si="15"/>
        <v/>
      </c>
      <c r="Q306" s="30" t="s">
        <v>152</v>
      </c>
      <c r="R306" s="29" t="s">
        <v>705</v>
      </c>
    </row>
    <row r="307" spans="9:18" ht="15.95" customHeight="1" x14ac:dyDescent="0.2">
      <c r="I307" s="34" t="str">
        <f t="shared" si="14"/>
        <v/>
      </c>
      <c r="J307" s="19" t="str">
        <f t="shared" si="15"/>
        <v/>
      </c>
      <c r="Q307" s="30" t="s">
        <v>342</v>
      </c>
      <c r="R307" s="29" t="s">
        <v>706</v>
      </c>
    </row>
    <row r="308" spans="9:18" ht="15.95" customHeight="1" x14ac:dyDescent="0.2">
      <c r="I308" s="34" t="str">
        <f t="shared" si="14"/>
        <v/>
      </c>
      <c r="J308" s="19" t="str">
        <f t="shared" si="15"/>
        <v/>
      </c>
      <c r="Q308" s="30" t="s">
        <v>343</v>
      </c>
      <c r="R308" s="29" t="s">
        <v>707</v>
      </c>
    </row>
    <row r="309" spans="9:18" ht="15.95" customHeight="1" x14ac:dyDescent="0.2">
      <c r="I309" s="34" t="str">
        <f t="shared" si="14"/>
        <v/>
      </c>
      <c r="J309" s="19" t="str">
        <f t="shared" si="15"/>
        <v/>
      </c>
      <c r="Q309" s="30" t="s">
        <v>344</v>
      </c>
      <c r="R309" s="29" t="s">
        <v>708</v>
      </c>
    </row>
    <row r="310" spans="9:18" ht="15.95" customHeight="1" x14ac:dyDescent="0.2">
      <c r="I310" s="34" t="str">
        <f t="shared" si="14"/>
        <v/>
      </c>
      <c r="J310" s="19" t="str">
        <f t="shared" si="15"/>
        <v/>
      </c>
      <c r="Q310" s="30" t="s">
        <v>345</v>
      </c>
      <c r="R310" s="29" t="s">
        <v>709</v>
      </c>
    </row>
    <row r="311" spans="9:18" ht="15.95" customHeight="1" x14ac:dyDescent="0.2">
      <c r="I311" s="34" t="str">
        <f t="shared" si="14"/>
        <v/>
      </c>
      <c r="J311" s="19" t="str">
        <f t="shared" si="15"/>
        <v/>
      </c>
      <c r="Q311" s="30" t="s">
        <v>346</v>
      </c>
      <c r="R311" s="29" t="s">
        <v>710</v>
      </c>
    </row>
    <row r="312" spans="9:18" ht="15.95" customHeight="1" x14ac:dyDescent="0.2">
      <c r="I312" s="34" t="str">
        <f t="shared" si="14"/>
        <v/>
      </c>
      <c r="J312" s="19" t="str">
        <f t="shared" si="15"/>
        <v/>
      </c>
      <c r="Q312" s="30" t="s">
        <v>347</v>
      </c>
      <c r="R312" s="29" t="s">
        <v>711</v>
      </c>
    </row>
    <row r="313" spans="9:18" ht="15.95" customHeight="1" x14ac:dyDescent="0.2">
      <c r="I313" s="34" t="str">
        <f t="shared" si="14"/>
        <v/>
      </c>
      <c r="J313" s="19" t="str">
        <f t="shared" si="15"/>
        <v/>
      </c>
      <c r="Q313" s="30" t="s">
        <v>348</v>
      </c>
      <c r="R313" s="29" t="s">
        <v>712</v>
      </c>
    </row>
    <row r="314" spans="9:18" ht="15.95" customHeight="1" x14ac:dyDescent="0.2">
      <c r="I314" s="34" t="str">
        <f t="shared" si="14"/>
        <v/>
      </c>
      <c r="J314" s="19" t="str">
        <f t="shared" si="15"/>
        <v/>
      </c>
      <c r="Q314" s="30" t="s">
        <v>349</v>
      </c>
      <c r="R314" s="29" t="s">
        <v>713</v>
      </c>
    </row>
    <row r="315" spans="9:18" ht="15.95" customHeight="1" x14ac:dyDescent="0.2">
      <c r="I315" s="34" t="str">
        <f t="shared" si="14"/>
        <v/>
      </c>
      <c r="J315" s="19" t="str">
        <f t="shared" si="15"/>
        <v/>
      </c>
      <c r="Q315" s="30" t="s">
        <v>350</v>
      </c>
      <c r="R315" s="29" t="s">
        <v>714</v>
      </c>
    </row>
    <row r="316" spans="9:18" ht="15.95" customHeight="1" x14ac:dyDescent="0.2">
      <c r="I316" s="34" t="str">
        <f t="shared" si="14"/>
        <v/>
      </c>
      <c r="J316" s="19" t="str">
        <f t="shared" si="15"/>
        <v/>
      </c>
      <c r="Q316" s="30" t="s">
        <v>351</v>
      </c>
      <c r="R316" s="29" t="s">
        <v>715</v>
      </c>
    </row>
    <row r="317" spans="9:18" ht="15.95" customHeight="1" x14ac:dyDescent="0.2">
      <c r="I317" s="34" t="str">
        <f t="shared" si="14"/>
        <v/>
      </c>
      <c r="J317" s="19" t="str">
        <f t="shared" si="15"/>
        <v/>
      </c>
      <c r="Q317" s="30" t="s">
        <v>352</v>
      </c>
      <c r="R317" s="29" t="s">
        <v>716</v>
      </c>
    </row>
    <row r="318" spans="9:18" ht="15.95" customHeight="1" x14ac:dyDescent="0.2">
      <c r="I318" s="34" t="str">
        <f t="shared" si="14"/>
        <v/>
      </c>
      <c r="J318" s="19" t="str">
        <f t="shared" si="15"/>
        <v/>
      </c>
      <c r="Q318" s="30" t="s">
        <v>353</v>
      </c>
      <c r="R318" s="29" t="s">
        <v>717</v>
      </c>
    </row>
    <row r="319" spans="9:18" ht="15.95" customHeight="1" x14ac:dyDescent="0.2">
      <c r="I319" s="34" t="str">
        <f t="shared" si="14"/>
        <v/>
      </c>
      <c r="J319" s="19" t="str">
        <f t="shared" si="15"/>
        <v/>
      </c>
      <c r="Q319" s="31" t="s">
        <v>869</v>
      </c>
      <c r="R319" s="29" t="s">
        <v>870</v>
      </c>
    </row>
    <row r="320" spans="9:18" ht="15.95" customHeight="1" x14ac:dyDescent="0.2">
      <c r="I320" s="34" t="str">
        <f t="shared" si="14"/>
        <v/>
      </c>
      <c r="J320" s="19" t="str">
        <f t="shared" si="15"/>
        <v/>
      </c>
      <c r="Q320" s="30" t="s">
        <v>354</v>
      </c>
      <c r="R320" s="29" t="s">
        <v>718</v>
      </c>
    </row>
    <row r="321" spans="9:18" ht="15.95" customHeight="1" x14ac:dyDescent="0.2">
      <c r="I321" s="34" t="str">
        <f t="shared" si="14"/>
        <v/>
      </c>
      <c r="J321" s="19" t="str">
        <f t="shared" si="15"/>
        <v/>
      </c>
      <c r="Q321" s="30" t="s">
        <v>91</v>
      </c>
      <c r="R321" s="29" t="s">
        <v>719</v>
      </c>
    </row>
    <row r="322" spans="9:18" ht="15.95" customHeight="1" x14ac:dyDescent="0.2">
      <c r="I322" s="34" t="str">
        <f t="shared" si="14"/>
        <v/>
      </c>
      <c r="J322" s="19" t="str">
        <f t="shared" si="15"/>
        <v/>
      </c>
      <c r="Q322" s="30" t="s">
        <v>355</v>
      </c>
      <c r="R322" s="29" t="s">
        <v>720</v>
      </c>
    </row>
    <row r="323" spans="9:18" ht="15.95" customHeight="1" x14ac:dyDescent="0.2">
      <c r="I323" s="34" t="str">
        <f t="shared" si="14"/>
        <v/>
      </c>
      <c r="J323" s="19" t="str">
        <f t="shared" si="15"/>
        <v/>
      </c>
      <c r="Q323" s="30" t="s">
        <v>356</v>
      </c>
      <c r="R323" s="29" t="s">
        <v>721</v>
      </c>
    </row>
    <row r="324" spans="9:18" ht="15.95" customHeight="1" x14ac:dyDescent="0.2">
      <c r="I324" s="34" t="str">
        <f t="shared" si="14"/>
        <v/>
      </c>
      <c r="J324" s="19" t="str">
        <f t="shared" si="15"/>
        <v/>
      </c>
      <c r="Q324" s="30" t="s">
        <v>357</v>
      </c>
      <c r="R324" s="29" t="s">
        <v>722</v>
      </c>
    </row>
    <row r="325" spans="9:18" ht="15.95" customHeight="1" x14ac:dyDescent="0.2">
      <c r="I325" s="34" t="str">
        <f t="shared" ref="I325:I377" si="16">IFERROR(VLOOKUP(K325,$M$4:$N$11,2,FALSE),"")</f>
        <v/>
      </c>
      <c r="J325" s="19" t="str">
        <f t="shared" ref="J325:J377" si="17">IF(C325="","",$D$1)</f>
        <v/>
      </c>
      <c r="Q325" s="30" t="s">
        <v>358</v>
      </c>
      <c r="R325" s="29" t="s">
        <v>723</v>
      </c>
    </row>
    <row r="326" spans="9:18" ht="15.95" customHeight="1" x14ac:dyDescent="0.2">
      <c r="I326" s="34" t="str">
        <f t="shared" si="16"/>
        <v/>
      </c>
      <c r="J326" s="19" t="str">
        <f t="shared" si="17"/>
        <v/>
      </c>
      <c r="Q326" s="30" t="s">
        <v>359</v>
      </c>
      <c r="R326" s="29" t="s">
        <v>724</v>
      </c>
    </row>
    <row r="327" spans="9:18" ht="15.95" customHeight="1" x14ac:dyDescent="0.2">
      <c r="I327" s="34" t="str">
        <f t="shared" si="16"/>
        <v/>
      </c>
      <c r="J327" s="19" t="str">
        <f t="shared" si="17"/>
        <v/>
      </c>
      <c r="Q327" s="30" t="s">
        <v>360</v>
      </c>
      <c r="R327" s="29" t="s">
        <v>725</v>
      </c>
    </row>
    <row r="328" spans="9:18" ht="15.95" customHeight="1" x14ac:dyDescent="0.2">
      <c r="I328" s="34" t="str">
        <f t="shared" si="16"/>
        <v/>
      </c>
      <c r="J328" s="19" t="str">
        <f t="shared" si="17"/>
        <v/>
      </c>
      <c r="Q328" s="30" t="s">
        <v>361</v>
      </c>
      <c r="R328" s="29" t="s">
        <v>726</v>
      </c>
    </row>
    <row r="329" spans="9:18" ht="15.95" customHeight="1" x14ac:dyDescent="0.2">
      <c r="I329" s="34" t="str">
        <f t="shared" si="16"/>
        <v/>
      </c>
      <c r="J329" s="19" t="str">
        <f t="shared" si="17"/>
        <v/>
      </c>
      <c r="Q329" s="30" t="s">
        <v>362</v>
      </c>
      <c r="R329" s="29" t="s">
        <v>727</v>
      </c>
    </row>
    <row r="330" spans="9:18" ht="15.95" customHeight="1" x14ac:dyDescent="0.2">
      <c r="I330" s="34" t="str">
        <f t="shared" si="16"/>
        <v/>
      </c>
      <c r="J330" s="19" t="str">
        <f t="shared" si="17"/>
        <v/>
      </c>
      <c r="Q330" s="30" t="s">
        <v>363</v>
      </c>
      <c r="R330" s="29" t="s">
        <v>728</v>
      </c>
    </row>
    <row r="331" spans="9:18" ht="15.95" customHeight="1" x14ac:dyDescent="0.2">
      <c r="I331" s="34" t="str">
        <f t="shared" si="16"/>
        <v/>
      </c>
      <c r="J331" s="19" t="str">
        <f t="shared" si="17"/>
        <v/>
      </c>
      <c r="Q331" s="30" t="s">
        <v>364</v>
      </c>
      <c r="R331" s="29" t="s">
        <v>729</v>
      </c>
    </row>
    <row r="332" spans="9:18" ht="15.95" customHeight="1" x14ac:dyDescent="0.2">
      <c r="I332" s="34" t="str">
        <f t="shared" si="16"/>
        <v/>
      </c>
      <c r="J332" s="19" t="str">
        <f t="shared" si="17"/>
        <v/>
      </c>
      <c r="Q332" s="30" t="s">
        <v>365</v>
      </c>
      <c r="R332" s="29" t="s">
        <v>730</v>
      </c>
    </row>
    <row r="333" spans="9:18" ht="15.95" customHeight="1" x14ac:dyDescent="0.2">
      <c r="I333" s="34" t="str">
        <f t="shared" si="16"/>
        <v/>
      </c>
      <c r="J333" s="19" t="str">
        <f t="shared" si="17"/>
        <v/>
      </c>
      <c r="Q333" s="30" t="s">
        <v>366</v>
      </c>
      <c r="R333" s="29" t="s">
        <v>731</v>
      </c>
    </row>
    <row r="334" spans="9:18" ht="15.95" customHeight="1" x14ac:dyDescent="0.2">
      <c r="I334" s="34" t="str">
        <f t="shared" si="16"/>
        <v/>
      </c>
      <c r="J334" s="19" t="str">
        <f t="shared" si="17"/>
        <v/>
      </c>
      <c r="Q334" s="30" t="s">
        <v>367</v>
      </c>
      <c r="R334" s="29" t="s">
        <v>732</v>
      </c>
    </row>
    <row r="335" spans="9:18" ht="15.95" customHeight="1" x14ac:dyDescent="0.2">
      <c r="I335" s="34" t="str">
        <f t="shared" si="16"/>
        <v/>
      </c>
      <c r="J335" s="19" t="str">
        <f t="shared" si="17"/>
        <v/>
      </c>
      <c r="Q335" s="30" t="s">
        <v>368</v>
      </c>
      <c r="R335" s="29" t="s">
        <v>733</v>
      </c>
    </row>
    <row r="336" spans="9:18" ht="15.95" customHeight="1" x14ac:dyDescent="0.2">
      <c r="I336" s="34" t="str">
        <f t="shared" si="16"/>
        <v/>
      </c>
      <c r="J336" s="19" t="str">
        <f t="shared" si="17"/>
        <v/>
      </c>
      <c r="Q336" s="30" t="s">
        <v>369</v>
      </c>
      <c r="R336" s="29" t="s">
        <v>734</v>
      </c>
    </row>
    <row r="337" spans="9:18" ht="15.95" customHeight="1" x14ac:dyDescent="0.2">
      <c r="I337" s="34" t="str">
        <f t="shared" si="16"/>
        <v/>
      </c>
      <c r="J337" s="19" t="str">
        <f t="shared" si="17"/>
        <v/>
      </c>
      <c r="Q337" s="30" t="s">
        <v>370</v>
      </c>
      <c r="R337" s="29" t="s">
        <v>735</v>
      </c>
    </row>
    <row r="338" spans="9:18" ht="15.95" customHeight="1" x14ac:dyDescent="0.2">
      <c r="I338" s="34" t="str">
        <f t="shared" si="16"/>
        <v/>
      </c>
      <c r="J338" s="19" t="str">
        <f t="shared" si="17"/>
        <v/>
      </c>
      <c r="Q338" s="30" t="s">
        <v>371</v>
      </c>
      <c r="R338" s="29" t="s">
        <v>736</v>
      </c>
    </row>
    <row r="339" spans="9:18" ht="15.95" customHeight="1" x14ac:dyDescent="0.2">
      <c r="I339" s="34" t="str">
        <f t="shared" si="16"/>
        <v/>
      </c>
      <c r="J339" s="19" t="str">
        <f t="shared" si="17"/>
        <v/>
      </c>
      <c r="Q339" s="30" t="s">
        <v>372</v>
      </c>
      <c r="R339" s="29" t="s">
        <v>737</v>
      </c>
    </row>
    <row r="340" spans="9:18" ht="15.95" customHeight="1" x14ac:dyDescent="0.2">
      <c r="I340" s="34" t="str">
        <f t="shared" si="16"/>
        <v/>
      </c>
      <c r="J340" s="19" t="str">
        <f t="shared" si="17"/>
        <v/>
      </c>
      <c r="Q340" s="30" t="s">
        <v>373</v>
      </c>
      <c r="R340" s="29" t="s">
        <v>738</v>
      </c>
    </row>
    <row r="341" spans="9:18" ht="15.95" customHeight="1" x14ac:dyDescent="0.2">
      <c r="I341" s="34" t="str">
        <f t="shared" si="16"/>
        <v/>
      </c>
      <c r="J341" s="19" t="str">
        <f t="shared" si="17"/>
        <v/>
      </c>
      <c r="Q341" s="30" t="s">
        <v>374</v>
      </c>
      <c r="R341" s="29" t="s">
        <v>739</v>
      </c>
    </row>
    <row r="342" spans="9:18" ht="15.95" customHeight="1" x14ac:dyDescent="0.2">
      <c r="I342" s="34" t="str">
        <f t="shared" si="16"/>
        <v/>
      </c>
      <c r="J342" s="19" t="str">
        <f t="shared" si="17"/>
        <v/>
      </c>
      <c r="Q342" s="30" t="s">
        <v>375</v>
      </c>
      <c r="R342" s="29" t="s">
        <v>740</v>
      </c>
    </row>
    <row r="343" spans="9:18" ht="15.95" customHeight="1" x14ac:dyDescent="0.2">
      <c r="I343" s="34" t="str">
        <f t="shared" si="16"/>
        <v/>
      </c>
      <c r="J343" s="19" t="str">
        <f t="shared" si="17"/>
        <v/>
      </c>
      <c r="Q343" s="30" t="s">
        <v>376</v>
      </c>
      <c r="R343" s="29" t="s">
        <v>741</v>
      </c>
    </row>
    <row r="344" spans="9:18" ht="15.95" customHeight="1" x14ac:dyDescent="0.2">
      <c r="I344" s="34" t="str">
        <f t="shared" si="16"/>
        <v/>
      </c>
      <c r="J344" s="19" t="str">
        <f t="shared" si="17"/>
        <v/>
      </c>
      <c r="Q344" s="30" t="s">
        <v>377</v>
      </c>
      <c r="R344" s="29" t="s">
        <v>742</v>
      </c>
    </row>
    <row r="345" spans="9:18" ht="15.95" customHeight="1" x14ac:dyDescent="0.2">
      <c r="I345" s="34" t="str">
        <f t="shared" si="16"/>
        <v/>
      </c>
      <c r="J345" s="19" t="str">
        <f t="shared" si="17"/>
        <v/>
      </c>
      <c r="Q345" s="30" t="s">
        <v>378</v>
      </c>
      <c r="R345" s="29" t="s">
        <v>743</v>
      </c>
    </row>
    <row r="346" spans="9:18" ht="15.95" customHeight="1" x14ac:dyDescent="0.2">
      <c r="I346" s="34" t="str">
        <f t="shared" si="16"/>
        <v/>
      </c>
      <c r="J346" s="19" t="str">
        <f t="shared" si="17"/>
        <v/>
      </c>
      <c r="Q346" s="30" t="s">
        <v>379</v>
      </c>
      <c r="R346" s="29" t="s">
        <v>744</v>
      </c>
    </row>
    <row r="347" spans="9:18" ht="15.95" customHeight="1" x14ac:dyDescent="0.2">
      <c r="I347" s="34" t="str">
        <f t="shared" si="16"/>
        <v/>
      </c>
      <c r="J347" s="19" t="str">
        <f t="shared" si="17"/>
        <v/>
      </c>
      <c r="Q347" s="30" t="s">
        <v>380</v>
      </c>
      <c r="R347" s="29" t="s">
        <v>745</v>
      </c>
    </row>
    <row r="348" spans="9:18" ht="15.95" customHeight="1" x14ac:dyDescent="0.2">
      <c r="I348" s="34" t="str">
        <f t="shared" si="16"/>
        <v/>
      </c>
      <c r="J348" s="19" t="str">
        <f t="shared" si="17"/>
        <v/>
      </c>
      <c r="Q348" s="30" t="s">
        <v>381</v>
      </c>
      <c r="R348" s="29" t="s">
        <v>746</v>
      </c>
    </row>
    <row r="349" spans="9:18" ht="15.95" customHeight="1" x14ac:dyDescent="0.2">
      <c r="I349" s="34" t="str">
        <f t="shared" si="16"/>
        <v/>
      </c>
      <c r="J349" s="19" t="str">
        <f t="shared" si="17"/>
        <v/>
      </c>
      <c r="Q349" s="30" t="s">
        <v>382</v>
      </c>
      <c r="R349" s="29" t="s">
        <v>747</v>
      </c>
    </row>
    <row r="350" spans="9:18" ht="15.95" customHeight="1" x14ac:dyDescent="0.2">
      <c r="I350" s="34" t="str">
        <f t="shared" si="16"/>
        <v/>
      </c>
      <c r="J350" s="19" t="str">
        <f t="shared" si="17"/>
        <v/>
      </c>
      <c r="Q350" s="30" t="s">
        <v>383</v>
      </c>
      <c r="R350" s="29" t="s">
        <v>748</v>
      </c>
    </row>
    <row r="351" spans="9:18" ht="15.95" customHeight="1" x14ac:dyDescent="0.2">
      <c r="I351" s="34" t="str">
        <f t="shared" si="16"/>
        <v/>
      </c>
      <c r="J351" s="19" t="str">
        <f t="shared" si="17"/>
        <v/>
      </c>
      <c r="Q351" s="30" t="s">
        <v>384</v>
      </c>
      <c r="R351" s="29" t="s">
        <v>749</v>
      </c>
    </row>
    <row r="352" spans="9:18" ht="15.95" customHeight="1" x14ac:dyDescent="0.2">
      <c r="I352" s="34" t="str">
        <f t="shared" si="16"/>
        <v/>
      </c>
      <c r="J352" s="19" t="str">
        <f t="shared" si="17"/>
        <v/>
      </c>
      <c r="Q352" s="30" t="s">
        <v>385</v>
      </c>
      <c r="R352" s="29" t="s">
        <v>750</v>
      </c>
    </row>
    <row r="353" spans="9:18" ht="15.95" customHeight="1" x14ac:dyDescent="0.2">
      <c r="I353" s="34" t="str">
        <f t="shared" si="16"/>
        <v/>
      </c>
      <c r="J353" s="19" t="str">
        <f t="shared" si="17"/>
        <v/>
      </c>
      <c r="Q353" s="30" t="s">
        <v>386</v>
      </c>
      <c r="R353" s="29" t="s">
        <v>751</v>
      </c>
    </row>
    <row r="354" spans="9:18" ht="15.95" customHeight="1" x14ac:dyDescent="0.2">
      <c r="I354" s="34" t="str">
        <f t="shared" si="16"/>
        <v/>
      </c>
      <c r="J354" s="19" t="str">
        <f t="shared" si="17"/>
        <v/>
      </c>
      <c r="Q354" s="30" t="s">
        <v>387</v>
      </c>
      <c r="R354" s="29" t="s">
        <v>752</v>
      </c>
    </row>
    <row r="355" spans="9:18" ht="15.95" customHeight="1" x14ac:dyDescent="0.2">
      <c r="I355" s="34" t="str">
        <f t="shared" si="16"/>
        <v/>
      </c>
      <c r="J355" s="19" t="str">
        <f t="shared" si="17"/>
        <v/>
      </c>
      <c r="Q355" s="30" t="s">
        <v>388</v>
      </c>
      <c r="R355" s="29" t="s">
        <v>753</v>
      </c>
    </row>
    <row r="356" spans="9:18" ht="15.95" customHeight="1" x14ac:dyDescent="0.2">
      <c r="I356" s="34" t="str">
        <f t="shared" si="16"/>
        <v/>
      </c>
      <c r="J356" s="19" t="str">
        <f t="shared" si="17"/>
        <v/>
      </c>
      <c r="Q356" s="30" t="s">
        <v>389</v>
      </c>
      <c r="R356" s="29" t="s">
        <v>754</v>
      </c>
    </row>
    <row r="357" spans="9:18" ht="15.95" customHeight="1" x14ac:dyDescent="0.2">
      <c r="I357" s="34" t="str">
        <f t="shared" si="16"/>
        <v/>
      </c>
      <c r="J357" s="19" t="str">
        <f t="shared" si="17"/>
        <v/>
      </c>
      <c r="Q357" s="31" t="s">
        <v>390</v>
      </c>
      <c r="R357" s="29" t="s">
        <v>597</v>
      </c>
    </row>
    <row r="358" spans="9:18" ht="15.95" customHeight="1" x14ac:dyDescent="0.2">
      <c r="I358" s="34" t="str">
        <f t="shared" si="16"/>
        <v/>
      </c>
      <c r="J358" s="19" t="str">
        <f t="shared" si="17"/>
        <v/>
      </c>
      <c r="Q358" s="30" t="s">
        <v>391</v>
      </c>
      <c r="R358" s="29" t="s">
        <v>755</v>
      </c>
    </row>
    <row r="359" spans="9:18" ht="15.95" customHeight="1" x14ac:dyDescent="0.2">
      <c r="I359" s="34" t="str">
        <f t="shared" si="16"/>
        <v/>
      </c>
      <c r="J359" s="19" t="str">
        <f t="shared" si="17"/>
        <v/>
      </c>
      <c r="Q359" s="30" t="s">
        <v>392</v>
      </c>
      <c r="R359" s="29" t="s">
        <v>756</v>
      </c>
    </row>
    <row r="360" spans="9:18" ht="15.95" customHeight="1" x14ac:dyDescent="0.2">
      <c r="I360" s="34" t="str">
        <f t="shared" si="16"/>
        <v/>
      </c>
      <c r="J360" s="19" t="str">
        <f t="shared" si="17"/>
        <v/>
      </c>
      <c r="Q360" s="30" t="s">
        <v>393</v>
      </c>
      <c r="R360" s="29" t="s">
        <v>757</v>
      </c>
    </row>
    <row r="361" spans="9:18" ht="15.95" customHeight="1" x14ac:dyDescent="0.2">
      <c r="I361" s="34" t="str">
        <f t="shared" si="16"/>
        <v/>
      </c>
      <c r="J361" s="19" t="str">
        <f t="shared" si="17"/>
        <v/>
      </c>
      <c r="Q361" s="30" t="s">
        <v>394</v>
      </c>
      <c r="R361" s="29" t="s">
        <v>758</v>
      </c>
    </row>
    <row r="362" spans="9:18" ht="15.95" customHeight="1" x14ac:dyDescent="0.2">
      <c r="I362" s="34" t="str">
        <f t="shared" si="16"/>
        <v/>
      </c>
      <c r="J362" s="19" t="str">
        <f t="shared" si="17"/>
        <v/>
      </c>
      <c r="Q362" s="30" t="s">
        <v>395</v>
      </c>
      <c r="R362" s="29" t="s">
        <v>759</v>
      </c>
    </row>
    <row r="363" spans="9:18" ht="15.95" customHeight="1" x14ac:dyDescent="0.2">
      <c r="I363" s="34" t="str">
        <f t="shared" si="16"/>
        <v/>
      </c>
      <c r="J363" s="19" t="str">
        <f t="shared" si="17"/>
        <v/>
      </c>
      <c r="Q363" s="30" t="s">
        <v>396</v>
      </c>
      <c r="R363" s="29" t="s">
        <v>760</v>
      </c>
    </row>
    <row r="364" spans="9:18" ht="15.95" customHeight="1" x14ac:dyDescent="0.2">
      <c r="I364" s="34" t="str">
        <f t="shared" si="16"/>
        <v/>
      </c>
      <c r="J364" s="19" t="str">
        <f t="shared" si="17"/>
        <v/>
      </c>
      <c r="Q364" s="30" t="s">
        <v>397</v>
      </c>
      <c r="R364" s="29" t="s">
        <v>761</v>
      </c>
    </row>
    <row r="365" spans="9:18" ht="15.95" customHeight="1" x14ac:dyDescent="0.2">
      <c r="I365" s="34" t="str">
        <f t="shared" si="16"/>
        <v/>
      </c>
      <c r="J365" s="19" t="str">
        <f t="shared" si="17"/>
        <v/>
      </c>
      <c r="Q365" s="30" t="s">
        <v>398</v>
      </c>
      <c r="R365" s="29" t="s">
        <v>762</v>
      </c>
    </row>
    <row r="366" spans="9:18" ht="15.95" customHeight="1" x14ac:dyDescent="0.2">
      <c r="I366" s="34" t="str">
        <f t="shared" si="16"/>
        <v/>
      </c>
      <c r="J366" s="19" t="str">
        <f t="shared" si="17"/>
        <v/>
      </c>
      <c r="Q366" s="30" t="s">
        <v>399</v>
      </c>
      <c r="R366" s="29" t="s">
        <v>763</v>
      </c>
    </row>
    <row r="367" spans="9:18" ht="15.95" customHeight="1" x14ac:dyDescent="0.2">
      <c r="I367" s="34" t="str">
        <f t="shared" si="16"/>
        <v/>
      </c>
      <c r="J367" s="19" t="str">
        <f t="shared" si="17"/>
        <v/>
      </c>
      <c r="Q367" s="30" t="s">
        <v>400</v>
      </c>
      <c r="R367" s="29" t="s">
        <v>764</v>
      </c>
    </row>
    <row r="368" spans="9:18" ht="15.95" customHeight="1" x14ac:dyDescent="0.2">
      <c r="I368" s="34" t="str">
        <f t="shared" si="16"/>
        <v/>
      </c>
      <c r="J368" s="19" t="str">
        <f t="shared" si="17"/>
        <v/>
      </c>
      <c r="Q368" s="30" t="s">
        <v>401</v>
      </c>
      <c r="R368" s="29" t="s">
        <v>765</v>
      </c>
    </row>
    <row r="369" spans="9:18" ht="15.95" customHeight="1" x14ac:dyDescent="0.2">
      <c r="I369" s="34" t="str">
        <f t="shared" si="16"/>
        <v/>
      </c>
      <c r="J369" s="19" t="str">
        <f t="shared" si="17"/>
        <v/>
      </c>
      <c r="Q369" s="30" t="s">
        <v>402</v>
      </c>
      <c r="R369" s="29" t="s">
        <v>766</v>
      </c>
    </row>
    <row r="370" spans="9:18" ht="15.95" customHeight="1" x14ac:dyDescent="0.2">
      <c r="I370" s="34" t="str">
        <f t="shared" si="16"/>
        <v/>
      </c>
      <c r="J370" s="19" t="str">
        <f t="shared" si="17"/>
        <v/>
      </c>
      <c r="Q370" s="30" t="s">
        <v>768</v>
      </c>
      <c r="R370" s="29" t="s">
        <v>769</v>
      </c>
    </row>
    <row r="371" spans="9:18" ht="15.95" customHeight="1" x14ac:dyDescent="0.2">
      <c r="I371" s="34" t="str">
        <f t="shared" si="16"/>
        <v/>
      </c>
      <c r="J371" s="19" t="str">
        <f t="shared" si="17"/>
        <v/>
      </c>
      <c r="Q371" s="30" t="s">
        <v>403</v>
      </c>
      <c r="R371" s="29" t="s">
        <v>767</v>
      </c>
    </row>
    <row r="372" spans="9:18" ht="15.95" customHeight="1" x14ac:dyDescent="0.2">
      <c r="I372" s="34" t="str">
        <f t="shared" si="16"/>
        <v/>
      </c>
      <c r="J372" s="19" t="str">
        <f t="shared" si="17"/>
        <v/>
      </c>
      <c r="Q372" s="30" t="s">
        <v>92</v>
      </c>
      <c r="R372" s="29" t="s">
        <v>770</v>
      </c>
    </row>
    <row r="373" spans="9:18" ht="15.95" customHeight="1" x14ac:dyDescent="0.2">
      <c r="I373" s="34" t="str">
        <f t="shared" si="16"/>
        <v/>
      </c>
      <c r="J373" s="19" t="str">
        <f t="shared" si="17"/>
        <v/>
      </c>
      <c r="Q373" s="30" t="s">
        <v>93</v>
      </c>
      <c r="R373" s="29" t="s">
        <v>771</v>
      </c>
    </row>
    <row r="374" spans="9:18" ht="15.95" customHeight="1" x14ac:dyDescent="0.2">
      <c r="I374" s="34" t="str">
        <f t="shared" si="16"/>
        <v/>
      </c>
      <c r="J374" s="19" t="str">
        <f t="shared" si="17"/>
        <v/>
      </c>
      <c r="Q374" s="30" t="s">
        <v>404</v>
      </c>
      <c r="R374" s="29" t="s">
        <v>772</v>
      </c>
    </row>
    <row r="375" spans="9:18" ht="15.95" customHeight="1" x14ac:dyDescent="0.2">
      <c r="I375" s="34" t="str">
        <f t="shared" si="16"/>
        <v/>
      </c>
      <c r="J375" s="19" t="str">
        <f t="shared" si="17"/>
        <v/>
      </c>
      <c r="Q375" s="31" t="s">
        <v>404</v>
      </c>
      <c r="R375" s="29" t="s">
        <v>871</v>
      </c>
    </row>
    <row r="376" spans="9:18" ht="15.95" customHeight="1" x14ac:dyDescent="0.2">
      <c r="I376" s="34" t="str">
        <f t="shared" si="16"/>
        <v/>
      </c>
      <c r="J376" s="19" t="str">
        <f t="shared" si="17"/>
        <v/>
      </c>
      <c r="Q376" s="31" t="s">
        <v>405</v>
      </c>
      <c r="R376" s="29" t="s">
        <v>773</v>
      </c>
    </row>
    <row r="377" spans="9:18" ht="15.95" customHeight="1" x14ac:dyDescent="0.2">
      <c r="I377" s="34" t="str">
        <f t="shared" si="16"/>
        <v/>
      </c>
      <c r="J377" s="19" t="str">
        <f t="shared" si="17"/>
        <v/>
      </c>
      <c r="Q377" s="31" t="s">
        <v>406</v>
      </c>
      <c r="R377" s="29" t="s">
        <v>774</v>
      </c>
    </row>
  </sheetData>
  <sheetProtection algorithmName="SHA-512" hashValue="ASJn0LGcH5LsgsaYmsr3bUMw1zFQCfqsw2t4tDxOVUy85j2Yk4VpLi61h/V6Z8k0X3tjy1lwZqLE61UGh0GbRg==" saltValue="2VfLSfNruR0ufWkIrY32iA==" spinCount="100000" sheet="1" objects="1" scenarios="1" selectLockedCells="1"/>
  <sortState xmlns:xlrd2="http://schemas.microsoft.com/office/spreadsheetml/2017/richdata2" ref="Q5:R377">
    <sortCondition ref="Q5:Q377"/>
  </sortState>
  <mergeCells count="8">
    <mergeCell ref="O3:P3"/>
    <mergeCell ref="D1:E2"/>
    <mergeCell ref="B1:C2"/>
    <mergeCell ref="F1:K1"/>
    <mergeCell ref="F2:K2"/>
    <mergeCell ref="Q1:R2"/>
    <mergeCell ref="L1:L2"/>
    <mergeCell ref="O2:P2"/>
  </mergeCells>
  <conditionalFormatting sqref="B4:L4 B5:H73 J5:L73 I5:I377">
    <cfRule type="expression" dxfId="6" priority="8">
      <formula>$B4&lt;&gt;""</formula>
    </cfRule>
    <cfRule type="expression" dxfId="5" priority="9">
      <formula>$B4=""</formula>
    </cfRule>
  </conditionalFormatting>
  <conditionalFormatting sqref="Q73:Q116 P224:P1048576 Q8:Q71 P77 P181:P222 P1 O2 Q4:Q6 Q118:Q155">
    <cfRule type="duplicateValues" dxfId="4" priority="48"/>
  </conditionalFormatting>
  <conditionalFormatting sqref="Q343:Q349 Q351:Q355 Q357:Q359">
    <cfRule type="duplicateValues" dxfId="3" priority="724"/>
  </conditionalFormatting>
  <conditionalFormatting sqref="R4:R1048576">
    <cfRule type="duplicateValues" dxfId="2" priority="1"/>
  </conditionalFormatting>
  <conditionalFormatting sqref="R342:R377">
    <cfRule type="duplicateValues" dxfId="1" priority="727"/>
  </conditionalFormatting>
  <conditionalFormatting sqref="R378:R1048576 R4:R341">
    <cfRule type="duplicateValues" dxfId="0" priority="4"/>
  </conditionalFormatting>
  <dataValidations count="6">
    <dataValidation type="whole" errorStyle="warning" operator="equal" allowBlank="1" showErrorMessage="1" errorTitle="Input Error" error="The name you have just entered has a space at the begining, please amend." sqref="Q64418 Q129954 Q195490 Q261026 Q326562 Q392098 Q457634 Q523170 Q588706 Q654242 Q719778 Q785314 Q850850 Q916386 Q981922 Q850913 Q64439 Q129975 Q195511 Q261047 Q326583 Q392119 Q457655 Q523191 Q588727 Q654263 Q719799 Q785335 Q850871 Q916407 Q981943 Q916449 Q64460 Q129996 Q195532 Q261068 Q326604 Q392140 Q457676 Q523212 Q588748 Q654284 Q719820 Q785356 Q850892 Q916428 Q981964 Q981985 Q64481 Q130017 Q195553 Q261089 Q326625 Q392161 Q457697 Q523233 Q588769 Q654305 Q719841 Q785377" xr:uid="{16FF00A4-F7B9-41DF-A27D-C94714A4F006}">
      <formula1>1</formula1>
    </dataValidation>
    <dataValidation allowBlank="1" showInputMessage="1" showErrorMessage="1" promptTitle="Date of Birth" prompt="Please enter date of birth as_x000a__x000a_dd-mm-yy_x000a__x000a_This will then auto correct to U.S. style" sqref="F4:F73" xr:uid="{E0698949-2304-42D6-A093-AA91AA982C4B}"/>
    <dataValidation allowBlank="1" showInputMessage="1" showErrorMessage="1" promptTitle="Welsh Athletics URN" prompt="If the athletes WA Registration Number/URN is known please enter in this cell, if not leave blank" sqref="B4:B73" xr:uid="{0B968C65-787A-4D73-91C8-A648451FEC51}"/>
    <dataValidation type="list" allowBlank="1" showInputMessage="1" showErrorMessage="1" promptTitle="Age Group" prompt="Please select an age group from the list._x000a__x000a_The School Year Equal is in column 'U'" sqref="K4:K73 M4:M54" xr:uid="{2A5D2A52-C01E-4467-A346-6DD86CDE8DE5}">
      <formula1>$O$4:$O$11</formula1>
    </dataValidation>
    <dataValidation type="list" allowBlank="1" showInputMessage="1" showErrorMessage="1" sqref="D1:E2" xr:uid="{42210153-B250-4670-AECB-B920D78030AE}">
      <formula1>$Q$3:$Q$155</formula1>
    </dataValidation>
    <dataValidation type="list" allowBlank="1" showInputMessage="1" showErrorMessage="1" promptTitle="Gender Identity" prompt="Please only add_x000a__x000a_M or F" sqref="E4:E73" xr:uid="{E6BF8D72-C2DE-48EB-A9A5-15C63111E37C}">
      <formula1>"M,F"</formula1>
    </dataValidation>
  </dataValidations>
  <printOptions horizontalCentered="1"/>
  <pageMargins left="0.19685039370078741" right="0.19685039370078741" top="0.19685039370078741" bottom="0.39370078740157483" header="0.19685039370078741" footer="0.19685039370078741"/>
  <pageSetup paperSize="9" scale="99" fitToHeight="0" orientation="landscape" blackAndWhite="1" r:id="rId1"/>
  <headerFooter>
    <oddFooter>&amp;R&amp;"Calibri Light,Regular"&amp;12&amp;P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3D5F-D229-47B1-B26C-71FD17C95820}">
  <dimension ref="A1:E114"/>
  <sheetViews>
    <sheetView workbookViewId="0">
      <selection activeCell="E32" sqref="E32:E114"/>
    </sheetView>
  </sheetViews>
  <sheetFormatPr defaultRowHeight="12.75" x14ac:dyDescent="0.2"/>
  <cols>
    <col min="1" max="1" width="29.28515625" bestFit="1" customWidth="1"/>
    <col min="2" max="2" width="22" bestFit="1" customWidth="1"/>
    <col min="3" max="3" width="13.28515625" bestFit="1" customWidth="1"/>
    <col min="5" max="5" width="32.42578125" bestFit="1" customWidth="1"/>
  </cols>
  <sheetData>
    <row r="1" spans="1:5" x14ac:dyDescent="0.2">
      <c r="A1" t="s">
        <v>121</v>
      </c>
      <c r="B1" t="s">
        <v>104</v>
      </c>
      <c r="C1" t="s">
        <v>105</v>
      </c>
      <c r="E1" t="s">
        <v>128</v>
      </c>
    </row>
    <row r="2" spans="1:5" x14ac:dyDescent="0.2">
      <c r="A2" t="s">
        <v>107</v>
      </c>
      <c r="B2" t="s">
        <v>106</v>
      </c>
      <c r="C2" t="s">
        <v>108</v>
      </c>
      <c r="E2" t="s">
        <v>129</v>
      </c>
    </row>
    <row r="3" spans="1:5" x14ac:dyDescent="0.2">
      <c r="A3" t="s">
        <v>111</v>
      </c>
      <c r="B3" t="s">
        <v>109</v>
      </c>
      <c r="C3" t="s">
        <v>110</v>
      </c>
      <c r="E3" t="s">
        <v>130</v>
      </c>
    </row>
    <row r="4" spans="1:5" x14ac:dyDescent="0.2">
      <c r="A4" t="s">
        <v>112</v>
      </c>
      <c r="B4" t="s">
        <v>113</v>
      </c>
      <c r="C4" t="s">
        <v>114</v>
      </c>
      <c r="E4" t="s">
        <v>131</v>
      </c>
    </row>
    <row r="5" spans="1:5" x14ac:dyDescent="0.2">
      <c r="A5" t="s">
        <v>117</v>
      </c>
      <c r="B5" t="s">
        <v>115</v>
      </c>
      <c r="C5" t="s">
        <v>116</v>
      </c>
      <c r="E5" t="s">
        <v>132</v>
      </c>
    </row>
    <row r="6" spans="1:5" x14ac:dyDescent="0.2">
      <c r="A6" t="s">
        <v>120</v>
      </c>
      <c r="B6" t="s">
        <v>118</v>
      </c>
      <c r="C6" t="s">
        <v>119</v>
      </c>
      <c r="E6" t="s">
        <v>133</v>
      </c>
    </row>
    <row r="7" spans="1:5" x14ac:dyDescent="0.2">
      <c r="A7" t="s">
        <v>124</v>
      </c>
      <c r="B7" t="s">
        <v>122</v>
      </c>
      <c r="C7" t="s">
        <v>123</v>
      </c>
      <c r="E7" t="s">
        <v>134</v>
      </c>
    </row>
    <row r="8" spans="1:5" x14ac:dyDescent="0.2">
      <c r="A8" t="s">
        <v>126</v>
      </c>
      <c r="B8" t="s">
        <v>125</v>
      </c>
      <c r="C8" t="s">
        <v>161</v>
      </c>
      <c r="E8" t="s">
        <v>135</v>
      </c>
    </row>
    <row r="9" spans="1:5" x14ac:dyDescent="0.2">
      <c r="E9" t="s">
        <v>136</v>
      </c>
    </row>
    <row r="10" spans="1:5" x14ac:dyDescent="0.2">
      <c r="E10" t="s">
        <v>137</v>
      </c>
    </row>
    <row r="11" spans="1:5" x14ac:dyDescent="0.2">
      <c r="E11" t="s">
        <v>138</v>
      </c>
    </row>
    <row r="12" spans="1:5" x14ac:dyDescent="0.2">
      <c r="E12" t="s">
        <v>139</v>
      </c>
    </row>
    <row r="13" spans="1:5" x14ac:dyDescent="0.2">
      <c r="E13" t="s">
        <v>140</v>
      </c>
    </row>
    <row r="14" spans="1:5" x14ac:dyDescent="0.2">
      <c r="E14" t="s">
        <v>100</v>
      </c>
    </row>
    <row r="15" spans="1:5" x14ac:dyDescent="0.2">
      <c r="E15" t="s">
        <v>141</v>
      </c>
    </row>
    <row r="16" spans="1:5" x14ac:dyDescent="0.2">
      <c r="E16" t="s">
        <v>142</v>
      </c>
    </row>
    <row r="17" spans="5:5" x14ac:dyDescent="0.2">
      <c r="E17" t="s">
        <v>143</v>
      </c>
    </row>
    <row r="18" spans="5:5" x14ac:dyDescent="0.2">
      <c r="E18" t="s">
        <v>144</v>
      </c>
    </row>
    <row r="19" spans="5:5" x14ac:dyDescent="0.2">
      <c r="E19" t="s">
        <v>145</v>
      </c>
    </row>
    <row r="20" spans="5:5" x14ac:dyDescent="0.2">
      <c r="E20" t="s">
        <v>146</v>
      </c>
    </row>
    <row r="21" spans="5:5" x14ac:dyDescent="0.2">
      <c r="E21" t="s">
        <v>147</v>
      </c>
    </row>
    <row r="22" spans="5:5" x14ac:dyDescent="0.2">
      <c r="E22" t="s">
        <v>148</v>
      </c>
    </row>
    <row r="23" spans="5:5" x14ac:dyDescent="0.2">
      <c r="E23" t="s">
        <v>149</v>
      </c>
    </row>
    <row r="24" spans="5:5" x14ac:dyDescent="0.2">
      <c r="E24" t="s">
        <v>104</v>
      </c>
    </row>
    <row r="25" spans="5:5" x14ac:dyDescent="0.2">
      <c r="E25" t="s">
        <v>106</v>
      </c>
    </row>
    <row r="26" spans="5:5" x14ac:dyDescent="0.2">
      <c r="E26" t="s">
        <v>109</v>
      </c>
    </row>
    <row r="27" spans="5:5" x14ac:dyDescent="0.2">
      <c r="E27" t="s">
        <v>113</v>
      </c>
    </row>
    <row r="28" spans="5:5" x14ac:dyDescent="0.2">
      <c r="E28" t="s">
        <v>115</v>
      </c>
    </row>
    <row r="29" spans="5:5" x14ac:dyDescent="0.2">
      <c r="E29" t="s">
        <v>118</v>
      </c>
    </row>
    <row r="30" spans="5:5" x14ac:dyDescent="0.2">
      <c r="E30" t="s">
        <v>122</v>
      </c>
    </row>
    <row r="31" spans="5:5" x14ac:dyDescent="0.2">
      <c r="E31" t="s">
        <v>125</v>
      </c>
    </row>
    <row r="32" spans="5:5" x14ac:dyDescent="0.2">
      <c r="E32" t="s">
        <v>95</v>
      </c>
    </row>
    <row r="33" spans="5:5" x14ac:dyDescent="0.2">
      <c r="E33" t="s">
        <v>95</v>
      </c>
    </row>
    <row r="34" spans="5:5" x14ac:dyDescent="0.2">
      <c r="E34" t="s">
        <v>95</v>
      </c>
    </row>
    <row r="35" spans="5:5" x14ac:dyDescent="0.2">
      <c r="E35" t="s">
        <v>95</v>
      </c>
    </row>
    <row r="36" spans="5:5" x14ac:dyDescent="0.2">
      <c r="E36" t="s">
        <v>95</v>
      </c>
    </row>
    <row r="37" spans="5:5" x14ac:dyDescent="0.2">
      <c r="E37" t="s">
        <v>95</v>
      </c>
    </row>
    <row r="38" spans="5:5" x14ac:dyDescent="0.2">
      <c r="E38" t="s">
        <v>95</v>
      </c>
    </row>
    <row r="39" spans="5:5" x14ac:dyDescent="0.2">
      <c r="E39" t="s">
        <v>95</v>
      </c>
    </row>
    <row r="40" spans="5:5" x14ac:dyDescent="0.2">
      <c r="E40" t="s">
        <v>95</v>
      </c>
    </row>
    <row r="41" spans="5:5" x14ac:dyDescent="0.2">
      <c r="E41" t="s">
        <v>96</v>
      </c>
    </row>
    <row r="42" spans="5:5" x14ac:dyDescent="0.2">
      <c r="E42" t="s">
        <v>96</v>
      </c>
    </row>
    <row r="43" spans="5:5" x14ac:dyDescent="0.2">
      <c r="E43" t="s">
        <v>96</v>
      </c>
    </row>
    <row r="44" spans="5:5" x14ac:dyDescent="0.2">
      <c r="E44" t="s">
        <v>97</v>
      </c>
    </row>
    <row r="45" spans="5:5" x14ac:dyDescent="0.2">
      <c r="E45" t="s">
        <v>97</v>
      </c>
    </row>
    <row r="46" spans="5:5" x14ac:dyDescent="0.2">
      <c r="E46" t="s">
        <v>97</v>
      </c>
    </row>
    <row r="47" spans="5:5" x14ac:dyDescent="0.2">
      <c r="E47" t="s">
        <v>97</v>
      </c>
    </row>
    <row r="48" spans="5:5" x14ac:dyDescent="0.2">
      <c r="E48" t="s">
        <v>97</v>
      </c>
    </row>
    <row r="49" spans="5:5" x14ac:dyDescent="0.2">
      <c r="E49" t="s">
        <v>99</v>
      </c>
    </row>
    <row r="50" spans="5:5" x14ac:dyDescent="0.2">
      <c r="E50" t="s">
        <v>99</v>
      </c>
    </row>
    <row r="51" spans="5:5" x14ac:dyDescent="0.2">
      <c r="E51" t="s">
        <v>99</v>
      </c>
    </row>
    <row r="52" spans="5:5" x14ac:dyDescent="0.2">
      <c r="E52" t="s">
        <v>99</v>
      </c>
    </row>
    <row r="53" spans="5:5" x14ac:dyDescent="0.2">
      <c r="E53" t="s">
        <v>99</v>
      </c>
    </row>
    <row r="54" spans="5:5" x14ac:dyDescent="0.2">
      <c r="E54" t="s">
        <v>99</v>
      </c>
    </row>
    <row r="55" spans="5:5" x14ac:dyDescent="0.2">
      <c r="E55" t="s">
        <v>99</v>
      </c>
    </row>
    <row r="56" spans="5:5" x14ac:dyDescent="0.2">
      <c r="E56" t="s">
        <v>99</v>
      </c>
    </row>
    <row r="57" spans="5:5" x14ac:dyDescent="0.2">
      <c r="E57" t="s">
        <v>99</v>
      </c>
    </row>
    <row r="58" spans="5:5" x14ac:dyDescent="0.2">
      <c r="E58" t="s">
        <v>100</v>
      </c>
    </row>
    <row r="59" spans="5:5" x14ac:dyDescent="0.2">
      <c r="E59" t="s">
        <v>100</v>
      </c>
    </row>
    <row r="60" spans="5:5" x14ac:dyDescent="0.2">
      <c r="E60" t="s">
        <v>101</v>
      </c>
    </row>
    <row r="61" spans="5:5" x14ac:dyDescent="0.2">
      <c r="E61" t="s">
        <v>101</v>
      </c>
    </row>
    <row r="62" spans="5:5" x14ac:dyDescent="0.2">
      <c r="E62" t="s">
        <v>101</v>
      </c>
    </row>
    <row r="63" spans="5:5" x14ac:dyDescent="0.2">
      <c r="E63" t="s">
        <v>101</v>
      </c>
    </row>
    <row r="64" spans="5:5" x14ac:dyDescent="0.2">
      <c r="E64" t="s">
        <v>103</v>
      </c>
    </row>
    <row r="65" spans="5:5" x14ac:dyDescent="0.2">
      <c r="E65" t="s">
        <v>127</v>
      </c>
    </row>
    <row r="66" spans="5:5" x14ac:dyDescent="0.2">
      <c r="E66" t="s">
        <v>127</v>
      </c>
    </row>
    <row r="67" spans="5:5" x14ac:dyDescent="0.2">
      <c r="E67" t="s">
        <v>127</v>
      </c>
    </row>
    <row r="68" spans="5:5" x14ac:dyDescent="0.2">
      <c r="E68" t="s">
        <v>127</v>
      </c>
    </row>
    <row r="69" spans="5:5" x14ac:dyDescent="0.2">
      <c r="E69" t="s">
        <v>127</v>
      </c>
    </row>
    <row r="70" spans="5:5" x14ac:dyDescent="0.2">
      <c r="E70" t="s">
        <v>127</v>
      </c>
    </row>
    <row r="71" spans="5:5" x14ac:dyDescent="0.2">
      <c r="E71" t="s">
        <v>127</v>
      </c>
    </row>
    <row r="72" spans="5:5" x14ac:dyDescent="0.2">
      <c r="E72" t="s">
        <v>150</v>
      </c>
    </row>
    <row r="73" spans="5:5" x14ac:dyDescent="0.2">
      <c r="E73" t="s">
        <v>150</v>
      </c>
    </row>
    <row r="74" spans="5:5" x14ac:dyDescent="0.2">
      <c r="E74" t="s">
        <v>150</v>
      </c>
    </row>
    <row r="75" spans="5:5" x14ac:dyDescent="0.2">
      <c r="E75" t="s">
        <v>150</v>
      </c>
    </row>
    <row r="76" spans="5:5" x14ac:dyDescent="0.2">
      <c r="E76" t="s">
        <v>150</v>
      </c>
    </row>
    <row r="77" spans="5:5" x14ac:dyDescent="0.2">
      <c r="E77" t="s">
        <v>150</v>
      </c>
    </row>
    <row r="78" spans="5:5" x14ac:dyDescent="0.2">
      <c r="E78" t="s">
        <v>150</v>
      </c>
    </row>
    <row r="79" spans="5:5" x14ac:dyDescent="0.2">
      <c r="E79" t="s">
        <v>150</v>
      </c>
    </row>
    <row r="80" spans="5:5" x14ac:dyDescent="0.2">
      <c r="E80" t="s">
        <v>150</v>
      </c>
    </row>
    <row r="81" spans="5:5" x14ac:dyDescent="0.2">
      <c r="E81" t="s">
        <v>150</v>
      </c>
    </row>
    <row r="82" spans="5:5" x14ac:dyDescent="0.2">
      <c r="E82" t="s">
        <v>150</v>
      </c>
    </row>
    <row r="83" spans="5:5" x14ac:dyDescent="0.2">
      <c r="E83" t="s">
        <v>151</v>
      </c>
    </row>
    <row r="84" spans="5:5" x14ac:dyDescent="0.2">
      <c r="E84" t="s">
        <v>151</v>
      </c>
    </row>
    <row r="85" spans="5:5" x14ac:dyDescent="0.2">
      <c r="E85" t="s">
        <v>151</v>
      </c>
    </row>
    <row r="86" spans="5:5" x14ac:dyDescent="0.2">
      <c r="E86" t="s">
        <v>153</v>
      </c>
    </row>
    <row r="87" spans="5:5" x14ac:dyDescent="0.2">
      <c r="E87" t="s">
        <v>153</v>
      </c>
    </row>
    <row r="88" spans="5:5" x14ac:dyDescent="0.2">
      <c r="E88" t="s">
        <v>153</v>
      </c>
    </row>
    <row r="89" spans="5:5" x14ac:dyDescent="0.2">
      <c r="E89" t="s">
        <v>155</v>
      </c>
    </row>
    <row r="90" spans="5:5" x14ac:dyDescent="0.2">
      <c r="E90" t="s">
        <v>155</v>
      </c>
    </row>
    <row r="91" spans="5:5" x14ac:dyDescent="0.2">
      <c r="E91" t="s">
        <v>155</v>
      </c>
    </row>
    <row r="92" spans="5:5" x14ac:dyDescent="0.2">
      <c r="E92" t="s">
        <v>155</v>
      </c>
    </row>
    <row r="93" spans="5:5" x14ac:dyDescent="0.2">
      <c r="E93" t="s">
        <v>155</v>
      </c>
    </row>
    <row r="94" spans="5:5" x14ac:dyDescent="0.2">
      <c r="E94" t="s">
        <v>155</v>
      </c>
    </row>
    <row r="95" spans="5:5" x14ac:dyDescent="0.2">
      <c r="E95" t="s">
        <v>156</v>
      </c>
    </row>
    <row r="96" spans="5:5" x14ac:dyDescent="0.2">
      <c r="E96" t="s">
        <v>156</v>
      </c>
    </row>
    <row r="97" spans="5:5" x14ac:dyDescent="0.2">
      <c r="E97" t="s">
        <v>156</v>
      </c>
    </row>
    <row r="98" spans="5:5" x14ac:dyDescent="0.2">
      <c r="E98" t="s">
        <v>156</v>
      </c>
    </row>
    <row r="99" spans="5:5" x14ac:dyDescent="0.2">
      <c r="E99" t="s">
        <v>156</v>
      </c>
    </row>
    <row r="100" spans="5:5" x14ac:dyDescent="0.2">
      <c r="E100" t="s">
        <v>156</v>
      </c>
    </row>
    <row r="101" spans="5:5" x14ac:dyDescent="0.2">
      <c r="E101" t="s">
        <v>156</v>
      </c>
    </row>
    <row r="102" spans="5:5" x14ac:dyDescent="0.2">
      <c r="E102" t="s">
        <v>156</v>
      </c>
    </row>
    <row r="103" spans="5:5" x14ac:dyDescent="0.2">
      <c r="E103" t="s">
        <v>156</v>
      </c>
    </row>
    <row r="104" spans="5:5" x14ac:dyDescent="0.2">
      <c r="E104" t="s">
        <v>156</v>
      </c>
    </row>
    <row r="105" spans="5:5" x14ac:dyDescent="0.2">
      <c r="E105" t="s">
        <v>156</v>
      </c>
    </row>
    <row r="106" spans="5:5" x14ac:dyDescent="0.2">
      <c r="E106" t="s">
        <v>156</v>
      </c>
    </row>
    <row r="107" spans="5:5" x14ac:dyDescent="0.2">
      <c r="E107" t="s">
        <v>156</v>
      </c>
    </row>
    <row r="108" spans="5:5" x14ac:dyDescent="0.2">
      <c r="E108" t="s">
        <v>157</v>
      </c>
    </row>
    <row r="109" spans="5:5" x14ac:dyDescent="0.2">
      <c r="E109" t="s">
        <v>160</v>
      </c>
    </row>
    <row r="110" spans="5:5" x14ac:dyDescent="0.2">
      <c r="E110" t="s">
        <v>159</v>
      </c>
    </row>
    <row r="111" spans="5:5" x14ac:dyDescent="0.2">
      <c r="E111" t="s">
        <v>159</v>
      </c>
    </row>
    <row r="112" spans="5:5" x14ac:dyDescent="0.2">
      <c r="E112" t="s">
        <v>159</v>
      </c>
    </row>
    <row r="113" spans="5:5" x14ac:dyDescent="0.2">
      <c r="E113" t="s">
        <v>159</v>
      </c>
    </row>
    <row r="114" spans="5:5" x14ac:dyDescent="0.2">
      <c r="E114" t="s">
        <v>159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b6da36e-2923-48d3-a021-fa301ebf7eaa" xsi:nil="true"/>
    <lcf76f155ced4ddcb4097134ff3c332f xmlns="267a961e-6404-463f-92fa-5f00e47e67c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ADFD795480014DA042AC50FF5058AA" ma:contentTypeVersion="16" ma:contentTypeDescription="Create a new document." ma:contentTypeScope="" ma:versionID="814f0c66f202095614835203fc6259c0">
  <xsd:schema xmlns:xsd="http://www.w3.org/2001/XMLSchema" xmlns:xs="http://www.w3.org/2001/XMLSchema" xmlns:p="http://schemas.microsoft.com/office/2006/metadata/properties" xmlns:ns2="267a961e-6404-463f-92fa-5f00e47e67cf" xmlns:ns3="0e45f86e-ceb8-4653-a509-16a5fe118740" xmlns:ns4="2b6da36e-2923-48d3-a021-fa301ebf7eaa" targetNamespace="http://schemas.microsoft.com/office/2006/metadata/properties" ma:root="true" ma:fieldsID="72d51c1ced886f56036434cbe51cb2de" ns2:_="" ns3:_="" ns4:_="">
    <xsd:import namespace="267a961e-6404-463f-92fa-5f00e47e67cf"/>
    <xsd:import namespace="0e45f86e-ceb8-4653-a509-16a5fe118740"/>
    <xsd:import namespace="2b6da36e-2923-48d3-a021-fa301ebf7e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7a961e-6404-463f-92fa-5f00e47e6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f844e07-fd4e-4914-af2d-3515848b02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45f86e-ceb8-4653-a509-16a5fe1187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da36e-2923-48d3-a021-fa301ebf7ea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1725098-deb8-4005-b84e-aad276672033}" ma:internalName="TaxCatchAll" ma:showField="CatchAllData" ma:web="2b6da36e-2923-48d3-a021-fa301ebf7e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B99FCD-DAB1-461F-81FD-27ECB568B6C1}">
  <ds:schemaRefs>
    <ds:schemaRef ds:uri="http://schemas.microsoft.com/sharepoint/v3/contenttype/forms"/>
  </ds:schemaRefs>
</ds:datastoreItem>
</file>

<file path=customXml/itemProps2.xml><?xml version="1.0" encoding="utf-8"?>
<ds:datastoreItem xmlns:ds="http://schemas.openxmlformats.org/officeDocument/2006/customXml" ds:itemID="{399798A5-0ED9-4F09-A7ED-8677C2910A8C}">
  <ds:schemaRefs>
    <ds:schemaRef ds:uri="http://schemas.microsoft.com/office/2006/metadata/properties"/>
    <ds:schemaRef ds:uri="http://schemas.microsoft.com/office/infopath/2007/PartnerControls"/>
    <ds:schemaRef ds:uri="2b6da36e-2923-48d3-a021-fa301ebf7eaa"/>
    <ds:schemaRef ds:uri="267a961e-6404-463f-92fa-5f00e47e67cf"/>
  </ds:schemaRefs>
</ds:datastoreItem>
</file>

<file path=customXml/itemProps3.xml><?xml version="1.0" encoding="utf-8"?>
<ds:datastoreItem xmlns:ds="http://schemas.openxmlformats.org/officeDocument/2006/customXml" ds:itemID="{0DEF8FCD-557B-4BAB-867B-CF04D6201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7a961e-6404-463f-92fa-5f00e47e67cf"/>
    <ds:schemaRef ds:uri="0e45f86e-ceb8-4653-a509-16a5fe118740"/>
    <ds:schemaRef ds:uri="2b6da36e-2923-48d3-a021-fa301ebf7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Welsh Schools Declarations</vt:lpstr>
      <vt:lpstr>Emails</vt:lpstr>
      <vt:lpstr>Athletes</vt:lpstr>
      <vt:lpstr>Clubs</vt:lpstr>
      <vt:lpstr>'Welsh Schools Declarations'!Print_Area</vt:lpstr>
      <vt:lpstr>'Welsh Schools Declarations'!Print_Titles</vt:lpstr>
      <vt:lpstr>School_District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Darran Williams</dc:creator>
  <cp:lastModifiedBy>Darran Williams</cp:lastModifiedBy>
  <cp:lastPrinted>2023-09-22T14:42:11Z</cp:lastPrinted>
  <dcterms:created xsi:type="dcterms:W3CDTF">2019-10-16T12:51:56Z</dcterms:created>
  <dcterms:modified xsi:type="dcterms:W3CDTF">2023-09-22T14:43:12Z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0x010100A7ADFD795480014DA042AC50FF5058AA</vt:lpwstr>
  </property>
  <property fmtid="{D5CDD505-2E9C-101B-9397-08002B2CF9AE}" pid="3" name="MediaServiceImageTags">
    <vt:lpwstr/>
  </property>
</Properties>
</file>